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tabRatio="890"/>
  </bookViews>
  <sheets>
    <sheet name="研究業績報告書（別紙１）" sheetId="8" r:id="rId1"/>
    <sheet name="研究業績リスト（別紙２）" sheetId="11" r:id="rId2"/>
    <sheet name="業績リスト合計（別紙３）" sheetId="13" r:id="rId3"/>
  </sheets>
  <definedNames>
    <definedName name="_xlnm._FilterDatabase" localSheetId="1" hidden="1">'研究業績リスト（別紙２）'!$A$3:$I$35</definedName>
    <definedName name="_xlnm.Print_Area" localSheetId="1">'研究業績リスト（別紙２）'!$A$1:$I$74</definedName>
    <definedName name="_xlnm.Print_Area" localSheetId="0">'研究業績報告書（別紙１）'!$A$1:$B$19</definedName>
    <definedName name="_xlnm.Print_Titles" localSheetId="1">'研究業績リスト（別紙２）'!$1:$3</definedName>
  </definedNames>
  <calcPr calcId="162913" fullCalcOnLoad="1"/>
</workbook>
</file>

<file path=xl/calcChain.xml><?xml version="1.0" encoding="utf-8"?>
<calcChain xmlns="http://schemas.openxmlformats.org/spreadsheetml/2006/main">
  <c r="J35" i="11" l="1"/>
  <c r="J34" i="11"/>
  <c r="J33" i="11"/>
  <c r="J32" i="11"/>
  <c r="J31" i="11"/>
  <c r="J30" i="11"/>
  <c r="J29" i="11"/>
  <c r="J28" i="11"/>
  <c r="J27" i="11"/>
  <c r="J26" i="11"/>
  <c r="J25" i="11"/>
  <c r="J24" i="11"/>
  <c r="J23" i="11"/>
  <c r="J22" i="11"/>
  <c r="J21" i="11"/>
  <c r="J20" i="11"/>
  <c r="J19" i="11"/>
  <c r="J18" i="11"/>
  <c r="J17" i="11"/>
  <c r="J16" i="11"/>
  <c r="J15" i="11"/>
  <c r="J14" i="11"/>
  <c r="J13" i="11"/>
  <c r="J12" i="11"/>
  <c r="J11" i="11"/>
  <c r="J10" i="11"/>
  <c r="J8" i="11"/>
  <c r="J9" i="11"/>
  <c r="J7" i="11"/>
  <c r="J6" i="11"/>
  <c r="J5" i="11"/>
  <c r="J4" i="11"/>
  <c r="C6" i="13"/>
  <c r="B7" i="13"/>
  <c r="B6" i="13"/>
  <c r="B5" i="13"/>
  <c r="B8" i="13"/>
  <c r="C8" i="13"/>
  <c r="B9" i="13"/>
  <c r="C5" i="13"/>
  <c r="C7" i="13"/>
  <c r="C9" i="13"/>
</calcChain>
</file>

<file path=xl/comments1.xml><?xml version="1.0" encoding="utf-8"?>
<comments xmlns="http://schemas.openxmlformats.org/spreadsheetml/2006/main">
  <authors>
    <author>作成者</author>
  </authors>
  <commentList>
    <comment ref="B4" authorId="0" shapeId="0">
      <text>
        <r>
          <rPr>
            <sz val="8"/>
            <color indexed="10"/>
            <rFont val="MS P ゴシック"/>
            <family val="3"/>
            <charset val="128"/>
          </rPr>
          <t>プルダウンメニュー
から選択</t>
        </r>
        <r>
          <rPr>
            <sz val="9"/>
            <color indexed="10"/>
            <rFont val="MS P ゴシック"/>
            <family val="3"/>
            <charset val="128"/>
          </rPr>
          <t xml:space="preserve">
</t>
        </r>
      </text>
    </comment>
    <comment ref="H4" authorId="0" shapeId="0">
      <text>
        <r>
          <rPr>
            <sz val="8"/>
            <color indexed="10"/>
            <rFont val="MS P ゴシック"/>
            <family val="3"/>
            <charset val="128"/>
          </rPr>
          <t>プルダウンメニュー
から選択</t>
        </r>
      </text>
    </comment>
  </commentList>
</comments>
</file>

<file path=xl/sharedStrings.xml><?xml version="1.0" encoding="utf-8"?>
<sst xmlns="http://schemas.openxmlformats.org/spreadsheetml/2006/main" count="120" uniqueCount="105">
  <si>
    <t>林業試験場</t>
    <rPh sb="0" eb="2">
      <t>リンギョウ</t>
    </rPh>
    <rPh sb="2" eb="5">
      <t>シケンジョウ</t>
    </rPh>
    <phoneticPr fontId="1"/>
  </si>
  <si>
    <t>昭和○年○月～昭和○年○月</t>
    <rPh sb="0" eb="2">
      <t>ショウワ</t>
    </rPh>
    <rPh sb="3" eb="4">
      <t>ネン</t>
    </rPh>
    <rPh sb="5" eb="6">
      <t>ツキ</t>
    </rPh>
    <rPh sb="7" eb="9">
      <t>ショウワ</t>
    </rPh>
    <rPh sb="10" eb="11">
      <t>ネン</t>
    </rPh>
    <rPh sb="12" eb="13">
      <t>ツキ</t>
    </rPh>
    <phoneticPr fontId="1"/>
  </si>
  <si>
    <t>関東林木育種場</t>
    <rPh sb="0" eb="2">
      <t>カントウ</t>
    </rPh>
    <rPh sb="2" eb="4">
      <t>リンボク</t>
    </rPh>
    <rPh sb="4" eb="7">
      <t>イクシュジョウ</t>
    </rPh>
    <phoneticPr fontId="1"/>
  </si>
  <si>
    <t>森林総合研究所</t>
    <rPh sb="0" eb="2">
      <t>シンリン</t>
    </rPh>
    <rPh sb="2" eb="4">
      <t>ソウゴウ</t>
    </rPh>
    <rPh sb="4" eb="6">
      <t>ケンキュウ</t>
    </rPh>
    <rPh sb="6" eb="7">
      <t>ショ</t>
    </rPh>
    <phoneticPr fontId="1"/>
  </si>
  <si>
    <t>昭和○年○月～平成○年○月</t>
    <rPh sb="0" eb="2">
      <t>ショウワ</t>
    </rPh>
    <rPh sb="3" eb="4">
      <t>ネン</t>
    </rPh>
    <rPh sb="5" eb="6">
      <t>ツキ</t>
    </rPh>
    <rPh sb="7" eb="9">
      <t>ヘイセイ</t>
    </rPh>
    <rPh sb="10" eb="11">
      <t>ネン</t>
    </rPh>
    <rPh sb="12" eb="13">
      <t>ツキ</t>
    </rPh>
    <phoneticPr fontId="1"/>
  </si>
  <si>
    <t>研究業績報告書</t>
    <rPh sb="0" eb="2">
      <t>ケンキュウ</t>
    </rPh>
    <rPh sb="2" eb="4">
      <t>ギョウセキ</t>
    </rPh>
    <rPh sb="4" eb="7">
      <t>ホウコクショ</t>
    </rPh>
    <phoneticPr fontId="1"/>
  </si>
  <si>
    <t>平成○年○月～現在</t>
    <rPh sb="0" eb="2">
      <t>ヘイセイ</t>
    </rPh>
    <rPh sb="3" eb="4">
      <t>ネン</t>
    </rPh>
    <rPh sb="5" eb="6">
      <t>ツキ</t>
    </rPh>
    <rPh sb="7" eb="9">
      <t>ゲンザイ</t>
    </rPh>
    <phoneticPr fontId="1"/>
  </si>
  <si>
    <t>研究の背景</t>
    <rPh sb="0" eb="2">
      <t>ケンキュウ</t>
    </rPh>
    <rPh sb="3" eb="5">
      <t>ハイケイ</t>
    </rPh>
    <phoneticPr fontId="1"/>
  </si>
  <si>
    <t>研究の方法</t>
    <rPh sb="0" eb="2">
      <t>ケンキュウ</t>
    </rPh>
    <rPh sb="3" eb="5">
      <t>ホウホウ</t>
    </rPh>
    <phoneticPr fontId="1"/>
  </si>
  <si>
    <t>研究の成果</t>
    <rPh sb="0" eb="2">
      <t>ケンキュウ</t>
    </rPh>
    <rPh sb="3" eb="5">
      <t>セイカ</t>
    </rPh>
    <phoneticPr fontId="1"/>
  </si>
  <si>
    <t>研究に対する評価</t>
    <rPh sb="0" eb="2">
      <t>ケンキュウ</t>
    </rPh>
    <rPh sb="3" eb="4">
      <t>タイ</t>
    </rPh>
    <rPh sb="6" eb="8">
      <t>ヒョウカ</t>
    </rPh>
    <phoneticPr fontId="1"/>
  </si>
  <si>
    <t>研究の分担</t>
    <rPh sb="0" eb="2">
      <t>ケンキュウ</t>
    </rPh>
    <rPh sb="3" eb="5">
      <t>ブンタン</t>
    </rPh>
    <phoneticPr fontId="1"/>
  </si>
  <si>
    <t>研究実施の機関
及び期間</t>
    <rPh sb="0" eb="2">
      <t>ケンキュウ</t>
    </rPh>
    <rPh sb="2" eb="4">
      <t>ジッシ</t>
    </rPh>
    <rPh sb="5" eb="7">
      <t>キカン</t>
    </rPh>
    <rPh sb="8" eb="9">
      <t>オヨ</t>
    </rPh>
    <rPh sb="10" eb="12">
      <t>キカン</t>
    </rPh>
    <phoneticPr fontId="1"/>
  </si>
  <si>
    <t>関西地域におけるナラ類集団枯損の発生実態</t>
  </si>
  <si>
    <t>Biochemistry of gymnosperm xylem responses to fungal invasion.（菌の侵入に対する裸子植物の木部の反応の生化学）</t>
  </si>
  <si>
    <t>ヒノキ樹脂胴枯病における感染の程度と被害進展との関係</t>
  </si>
  <si>
    <t>58(4):545</t>
  </si>
  <si>
    <t>野生動物と林業の共存へ</t>
  </si>
  <si>
    <t>別紙　１</t>
    <rPh sb="0" eb="2">
      <t>ベッシ</t>
    </rPh>
    <phoneticPr fontId="1"/>
  </si>
  <si>
    <t>テーマNo.</t>
    <phoneticPr fontId="1"/>
  </si>
  <si>
    <t>種　類</t>
    <rPh sb="0" eb="3">
      <t>シュルイ</t>
    </rPh>
    <phoneticPr fontId="1"/>
  </si>
  <si>
    <t>表　題</t>
    <rPh sb="0" eb="3">
      <t>ヒョウダイ</t>
    </rPh>
    <phoneticPr fontId="1"/>
  </si>
  <si>
    <t>著者・発表者名</t>
    <rPh sb="0" eb="2">
      <t>チョシャ</t>
    </rPh>
    <rPh sb="3" eb="6">
      <t>ハッピョウシャ</t>
    </rPh>
    <rPh sb="6" eb="7">
      <t>メイ</t>
    </rPh>
    <phoneticPr fontId="1"/>
  </si>
  <si>
    <t>誌　名・発行所</t>
    <rPh sb="0" eb="1">
      <t>ザッシ</t>
    </rPh>
    <rPh sb="2" eb="3">
      <t>メイ</t>
    </rPh>
    <rPh sb="4" eb="7">
      <t>ハッコウショ</t>
    </rPh>
    <phoneticPr fontId="1"/>
  </si>
  <si>
    <t>巻号頁</t>
    <rPh sb="0" eb="1">
      <t>カン</t>
    </rPh>
    <rPh sb="1" eb="2">
      <t>ゴウ</t>
    </rPh>
    <rPh sb="2" eb="3">
      <t>ページ</t>
    </rPh>
    <phoneticPr fontId="1"/>
  </si>
  <si>
    <t>発行年月</t>
    <rPh sb="0" eb="2">
      <t>ハッコウ</t>
    </rPh>
    <rPh sb="2" eb="4">
      <t>ネンゲツ</t>
    </rPh>
    <phoneticPr fontId="1"/>
  </si>
  <si>
    <t>筆頭著者の場合は○</t>
    <rPh sb="0" eb="2">
      <t>ヒットウ</t>
    </rPh>
    <rPh sb="2" eb="4">
      <t>チョシャ</t>
    </rPh>
    <rPh sb="5" eb="7">
      <t>バアイ</t>
    </rPh>
    <phoneticPr fontId="1"/>
  </si>
  <si>
    <t>内　容</t>
    <rPh sb="0" eb="3">
      <t>ナイヨウ</t>
    </rPh>
    <phoneticPr fontId="1"/>
  </si>
  <si>
    <t>○</t>
    <phoneticPr fontId="1"/>
  </si>
  <si>
    <t>日本植物病理学会報</t>
    <phoneticPr fontId="1"/>
  </si>
  <si>
    <t>○</t>
    <phoneticPr fontId="1"/>
  </si>
  <si>
    <t>公刊図書</t>
    <rPh sb="0" eb="2">
      <t>コウカン</t>
    </rPh>
    <rPh sb="2" eb="4">
      <t>トショ</t>
    </rPh>
    <phoneticPr fontId="1"/>
  </si>
  <si>
    <t>In: Blanchette R. A. and Biggs A. R. (eds.) Defense mechanisms of woody plants against fungi. Springer-Verlag</t>
    <phoneticPr fontId="1"/>
  </si>
  <si>
    <t xml:space="preserve"> 147-164</t>
    <phoneticPr fontId="1"/>
  </si>
  <si>
    <t>○</t>
    <phoneticPr fontId="1"/>
  </si>
  <si>
    <t>現代林業</t>
    <phoneticPr fontId="1"/>
  </si>
  <si>
    <t>429:22-33</t>
    <phoneticPr fontId="1"/>
  </si>
  <si>
    <t>通巻番号の表示に注意</t>
    <rPh sb="0" eb="2">
      <t>ツウカン</t>
    </rPh>
    <rPh sb="2" eb="4">
      <t>バンゴウ</t>
    </rPh>
    <rPh sb="5" eb="7">
      <t>ヒョウジ</t>
    </rPh>
    <rPh sb="8" eb="10">
      <t>チュウイ</t>
    </rPh>
    <phoneticPr fontId="1"/>
  </si>
  <si>
    <t>森林総合研究所関西支所年報</t>
    <phoneticPr fontId="1"/>
  </si>
  <si>
    <t>33:38</t>
    <phoneticPr fontId="1"/>
  </si>
  <si>
    <t>公刊図書</t>
    <rPh sb="0" eb="2">
      <t>コウカン</t>
    </rPh>
    <rPh sb="2" eb="4">
      <t>トショ</t>
    </rPh>
    <phoneticPr fontId="1"/>
  </si>
  <si>
    <t>○</t>
    <phoneticPr fontId="1"/>
  </si>
  <si>
    <t>その他</t>
    <rPh sb="0" eb="3">
      <t>ソノタ</t>
    </rPh>
    <phoneticPr fontId="1"/>
  </si>
  <si>
    <t>○</t>
    <phoneticPr fontId="1"/>
  </si>
  <si>
    <t>（筆頭者）業績数</t>
  </si>
  <si>
    <t>公刊図書</t>
  </si>
  <si>
    <t>その他</t>
  </si>
  <si>
    <t>種類</t>
  </si>
  <si>
    <t>全業績数</t>
  </si>
  <si>
    <t>合　計</t>
  </si>
  <si>
    <t>研究業績リスト合計</t>
    <rPh sb="7" eb="9">
      <t>ゴウケイ</t>
    </rPh>
    <phoneticPr fontId="1"/>
  </si>
  <si>
    <r>
      <t>テーマ番号
及び研究業績</t>
    </r>
    <r>
      <rPr>
        <vertAlign val="superscript"/>
        <sz val="10"/>
        <rFont val="ＭＳ Ｐ明朝"/>
        <family val="1"/>
        <charset val="128"/>
      </rPr>
      <t/>
    </r>
    <rPh sb="3" eb="5">
      <t>バンゴウ</t>
    </rPh>
    <rPh sb="6" eb="7">
      <t>オヨ</t>
    </rPh>
    <rPh sb="8" eb="10">
      <t>ケンキュウ</t>
    </rPh>
    <rPh sb="10" eb="12">
      <t>ギョウセキ</t>
    </rPh>
    <phoneticPr fontId="1"/>
  </si>
  <si>
    <r>
      <t>　１）　</t>
    </r>
    <r>
      <rPr>
        <sz val="10"/>
        <rFont val="ＭＳ Ｐ明朝"/>
        <family val="1"/>
        <charset val="128"/>
      </rPr>
      <t>○○○に関する研究　　（テーマ毎に記入）</t>
    </r>
    <rPh sb="8" eb="9">
      <t>カン</t>
    </rPh>
    <rPh sb="11" eb="13">
      <t>ケンキュウ</t>
    </rPh>
    <phoneticPr fontId="1"/>
  </si>
  <si>
    <t>候補者氏名</t>
    <rPh sb="0" eb="3">
      <t>コウホシャ</t>
    </rPh>
    <rPh sb="3" eb="5">
      <t>シメイ</t>
    </rPh>
    <phoneticPr fontId="1"/>
  </si>
  <si>
    <t>　作成されますので、入力の必要はありません。</t>
    <rPh sb="1" eb="3">
      <t>サクセイ</t>
    </rPh>
    <rPh sb="10" eb="12">
      <t>ニュウリョク</t>
    </rPh>
    <rPh sb="13" eb="15">
      <t>ヒツヨウ</t>
    </rPh>
    <phoneticPr fontId="1"/>
  </si>
  <si>
    <t>3） 学術用語については、事務担当者が理解できるように別紙により解説すること。</t>
    <phoneticPr fontId="1"/>
  </si>
  <si>
    <r>
      <t>1） 研究業績は重要度の高いものから</t>
    </r>
    <r>
      <rPr>
        <u/>
        <sz val="10"/>
        <rFont val="ＭＳ Ｐ明朝"/>
        <family val="1"/>
        <charset val="128"/>
      </rPr>
      <t>テーマ毎に番号を付けて</t>
    </r>
    <r>
      <rPr>
        <sz val="10"/>
        <rFont val="ＭＳ Ｐ明朝"/>
        <family val="1"/>
        <charset val="128"/>
      </rPr>
      <t>記載し、一連で数多くある場合は、それらの業績を総合または集約したテーマをつける。研究のテーマを「その他」でくくらないこと。</t>
    </r>
    <rPh sb="21" eb="22">
      <t>ゴト</t>
    </rPh>
    <rPh sb="23" eb="25">
      <t>バンゴウ</t>
    </rPh>
    <rPh sb="26" eb="27">
      <t>ツ</t>
    </rPh>
    <phoneticPr fontId="1"/>
  </si>
  <si>
    <t>2) 各項目とも２００字程度にわかりやすくまとめること。</t>
    <rPh sb="3" eb="6">
      <t>カクコウモク</t>
    </rPh>
    <rPh sb="11" eb="12">
      <t>ジ</t>
    </rPh>
    <rPh sb="12" eb="14">
      <t>テイド</t>
    </rPh>
    <phoneticPr fontId="1"/>
  </si>
  <si>
    <t>４）「テーマNo.」毎に１行あけること。</t>
    <rPh sb="10" eb="11">
      <t>ゴト</t>
    </rPh>
    <phoneticPr fontId="1"/>
  </si>
  <si>
    <t>５)学術用語については、事務担当者が理解できるように別紙により解説すること。</t>
    <phoneticPr fontId="1"/>
  </si>
  <si>
    <t>６)表題から発行年までの書式は基本的に業績カードに従うこと。業務報告書もこの方向で改変している。</t>
    <rPh sb="2" eb="4">
      <t>ヒョウダイ</t>
    </rPh>
    <rPh sb="6" eb="9">
      <t>ハッコウネン</t>
    </rPh>
    <rPh sb="12" eb="14">
      <t>ショシキ</t>
    </rPh>
    <rPh sb="15" eb="18">
      <t>キホンテキ</t>
    </rPh>
    <rPh sb="19" eb="21">
      <t>ギョウセキ</t>
    </rPh>
    <rPh sb="25" eb="26">
      <t>シタガ</t>
    </rPh>
    <rPh sb="30" eb="32">
      <t>ギョウム</t>
    </rPh>
    <rPh sb="32" eb="35">
      <t>ホウコクショ</t>
    </rPh>
    <rPh sb="38" eb="40">
      <t>ホウコウ</t>
    </rPh>
    <rPh sb="41" eb="43">
      <t>カイヘン</t>
    </rPh>
    <phoneticPr fontId="1"/>
  </si>
  <si>
    <t>８）タイトルが同じ場合はサブタイトルをつけるか、解説を加え違いをはっきりさせる。</t>
    <phoneticPr fontId="1"/>
  </si>
  <si>
    <t>１０）主たる業績のみ数行の解説を内容欄に記載する。</t>
    <rPh sb="10" eb="11">
      <t>スウ</t>
    </rPh>
    <rPh sb="16" eb="18">
      <t>ナイヨウ</t>
    </rPh>
    <rPh sb="18" eb="19">
      <t>ラン</t>
    </rPh>
    <rPh sb="20" eb="22">
      <t>キサイ</t>
    </rPh>
    <phoneticPr fontId="1"/>
  </si>
  <si>
    <t>１２)ヘッダーには候補者名を入れる。(ヘッダーの編集（ファイル、ページ設定、ヘッダー、ヘッダーの編集）で候補者名の部分だけを一旦削除して入力する。)</t>
    <rPh sb="9" eb="12">
      <t>コウホシャ</t>
    </rPh>
    <rPh sb="12" eb="13">
      <t>メイ</t>
    </rPh>
    <rPh sb="14" eb="15">
      <t>イ</t>
    </rPh>
    <rPh sb="24" eb="26">
      <t>ヘンシュウ</t>
    </rPh>
    <rPh sb="35" eb="37">
      <t>セッテイ</t>
    </rPh>
    <rPh sb="48" eb="50">
      <t>ヘンシュウ</t>
    </rPh>
    <rPh sb="52" eb="55">
      <t>コウホシャ</t>
    </rPh>
    <rPh sb="55" eb="56">
      <t>メイ</t>
    </rPh>
    <rPh sb="57" eb="59">
      <t>ブブン</t>
    </rPh>
    <rPh sb="62" eb="64">
      <t>イッタン</t>
    </rPh>
    <rPh sb="64" eb="66">
      <t>サクジョ</t>
    </rPh>
    <rPh sb="68" eb="70">
      <t>ニュウリョク</t>
    </rPh>
    <phoneticPr fontId="1"/>
  </si>
  <si>
    <t>１３)J列（隠し列）には筆頭者を計算するための計算式が入っています。削除・変更しないようお願いします。</t>
    <rPh sb="4" eb="5">
      <t>レツ</t>
    </rPh>
    <rPh sb="6" eb="7">
      <t>カク</t>
    </rPh>
    <rPh sb="8" eb="9">
      <t>レツ</t>
    </rPh>
    <rPh sb="12" eb="15">
      <t>ヒットウシャ</t>
    </rPh>
    <rPh sb="16" eb="18">
      <t>ケイサン</t>
    </rPh>
    <rPh sb="23" eb="26">
      <t>ケイサンシキ</t>
    </rPh>
    <rPh sb="27" eb="28">
      <t>ハイ</t>
    </rPh>
    <rPh sb="34" eb="36">
      <t>サクジョ</t>
    </rPh>
    <rPh sb="37" eb="39">
      <t>ヘンコウ</t>
    </rPh>
    <rPh sb="45" eb="46">
      <t>ネガ</t>
    </rPh>
    <phoneticPr fontId="1"/>
  </si>
  <si>
    <t>１４)巻号頁及び発行年の入力の際には書式を文字列に変更しないと年月日あるいは時間で表示される場合があります。</t>
    <rPh sb="3" eb="4">
      <t>カン</t>
    </rPh>
    <rPh sb="4" eb="5">
      <t>ゴウ</t>
    </rPh>
    <rPh sb="5" eb="6">
      <t>ページ</t>
    </rPh>
    <rPh sb="6" eb="7">
      <t>オヨ</t>
    </rPh>
    <rPh sb="8" eb="11">
      <t>ハッコウネン</t>
    </rPh>
    <rPh sb="12" eb="14">
      <t>ニュウリョク</t>
    </rPh>
    <rPh sb="15" eb="16">
      <t>サイ</t>
    </rPh>
    <rPh sb="18" eb="20">
      <t>ショシキ</t>
    </rPh>
    <rPh sb="21" eb="23">
      <t>モジ</t>
    </rPh>
    <rPh sb="23" eb="24">
      <t>レツ</t>
    </rPh>
    <rPh sb="25" eb="27">
      <t>ヘンコウ</t>
    </rPh>
    <rPh sb="31" eb="32">
      <t>ネン</t>
    </rPh>
    <rPh sb="32" eb="33">
      <t>ツキ</t>
    </rPh>
    <rPh sb="33" eb="34">
      <t>ニチ</t>
    </rPh>
    <rPh sb="38" eb="40">
      <t>ジカン</t>
    </rPh>
    <rPh sb="41" eb="43">
      <t>ヒョウジ</t>
    </rPh>
    <rPh sb="46" eb="48">
      <t>バアイ</t>
    </rPh>
    <phoneticPr fontId="1"/>
  </si>
  <si>
    <t>　</t>
    <phoneticPr fontId="1"/>
  </si>
  <si>
    <t>　</t>
    <phoneticPr fontId="1"/>
  </si>
  <si>
    <t>ヘッダーに　「別紙２　候補者名（頁数－総頁数）」の表示あり</t>
    <rPh sb="7" eb="9">
      <t>ベッシ</t>
    </rPh>
    <rPh sb="11" eb="14">
      <t>コウホシャ</t>
    </rPh>
    <rPh sb="14" eb="15">
      <t>メイ</t>
    </rPh>
    <rPh sb="16" eb="17">
      <t>ページ</t>
    </rPh>
    <rPh sb="17" eb="18">
      <t>スウ</t>
    </rPh>
    <rPh sb="19" eb="20">
      <t>ソウ</t>
    </rPh>
    <rPh sb="20" eb="21">
      <t>ページ</t>
    </rPh>
    <rPh sb="21" eb="22">
      <t>カズ</t>
    </rPh>
    <rPh sb="25" eb="27">
      <t>ヒョウジ</t>
    </rPh>
    <phoneticPr fontId="1"/>
  </si>
  <si>
    <t>北海道林木育種場</t>
    <rPh sb="0" eb="3">
      <t>ホッカイドウ</t>
    </rPh>
    <rPh sb="3" eb="5">
      <t>リンボク</t>
    </rPh>
    <rPh sb="5" eb="8">
      <t>イクシュジョウ</t>
    </rPh>
    <phoneticPr fontId="1"/>
  </si>
  <si>
    <t>＊このシートは，研究業績リスト（別紙２）を入力すると自動的に計算し、</t>
    <rPh sb="8" eb="10">
      <t>ケンキュウ</t>
    </rPh>
    <rPh sb="10" eb="12">
      <t>ギョウセキ</t>
    </rPh>
    <rPh sb="16" eb="18">
      <t>ベッシ</t>
    </rPh>
    <rPh sb="21" eb="23">
      <t>ニュウリョク</t>
    </rPh>
    <rPh sb="26" eb="29">
      <t>ジドウテキ</t>
    </rPh>
    <rPh sb="30" eb="32">
      <t>ケイサン</t>
    </rPh>
    <phoneticPr fontId="1"/>
  </si>
  <si>
    <r>
      <t>※テーマが２つ以上になる者は、本シート（別紙１）を別シートとしてコピーし、テーマ毎に作成し、シート名を研究業績報告書（別紙１－１），（別紙１－２），（別紙１－３）…として下さい。
※テーマは</t>
    </r>
    <r>
      <rPr>
        <u/>
        <sz val="10"/>
        <rFont val="ＭＳ Ｐ明朝"/>
        <family val="1"/>
        <charset val="128"/>
      </rPr>
      <t>５つ以内</t>
    </r>
    <r>
      <rPr>
        <sz val="10"/>
        <rFont val="ＭＳ Ｐ明朝"/>
        <family val="1"/>
        <charset val="128"/>
      </rPr>
      <t>にまとめて下さい。</t>
    </r>
    <rPh sb="7" eb="9">
      <t>イジョウ</t>
    </rPh>
    <rPh sb="12" eb="13">
      <t>モノ</t>
    </rPh>
    <rPh sb="15" eb="16">
      <t>ホン</t>
    </rPh>
    <rPh sb="20" eb="22">
      <t>ベッシ</t>
    </rPh>
    <rPh sb="25" eb="26">
      <t>ベツ</t>
    </rPh>
    <rPh sb="40" eb="41">
      <t>ゴト</t>
    </rPh>
    <rPh sb="42" eb="44">
      <t>サクセイ</t>
    </rPh>
    <rPh sb="51" eb="53">
      <t>ケンキュウ</t>
    </rPh>
    <rPh sb="53" eb="55">
      <t>ギョウセキ</t>
    </rPh>
    <rPh sb="55" eb="58">
      <t>ホウコクショ</t>
    </rPh>
    <rPh sb="59" eb="61">
      <t>ベッシ</t>
    </rPh>
    <rPh sb="67" eb="69">
      <t>ベッシ</t>
    </rPh>
    <rPh sb="75" eb="77">
      <t>ベッシ</t>
    </rPh>
    <rPh sb="85" eb="86">
      <t>クダ</t>
    </rPh>
    <rPh sb="97" eb="99">
      <t>イナイ</t>
    </rPh>
    <rPh sb="104" eb="105">
      <t>クダ</t>
    </rPh>
    <phoneticPr fontId="1"/>
  </si>
  <si>
    <t>１）「テーマNo.」は，研究業績報告書（別紙１）のテーマ番号と対応するものを記載。</t>
    <rPh sb="12" eb="14">
      <t>ケンキュウ</t>
    </rPh>
    <rPh sb="14" eb="16">
      <t>ギョウセキ</t>
    </rPh>
    <rPh sb="16" eb="19">
      <t>ホウコクショ</t>
    </rPh>
    <rPh sb="20" eb="22">
      <t>ベッシ</t>
    </rPh>
    <rPh sb="28" eb="30">
      <t>バンゴウ</t>
    </rPh>
    <rPh sb="31" eb="33">
      <t>タイオウ</t>
    </rPh>
    <rPh sb="38" eb="40">
      <t>キサイ</t>
    </rPh>
    <phoneticPr fontId="1"/>
  </si>
  <si>
    <t>A new species of the genus Micreremus (Acarina、 Oribatida) from Japan.（日本産Micreremus属の1新種）</t>
    <phoneticPr fontId="1"/>
  </si>
  <si>
    <t>Journal  of Forest Reserch</t>
    <phoneticPr fontId="1"/>
  </si>
  <si>
    <t>55(1):46-50</t>
    <phoneticPr fontId="1"/>
  </si>
  <si>
    <t>1982.03</t>
    <phoneticPr fontId="1"/>
  </si>
  <si>
    <t>森林太郎</t>
    <rPh sb="0" eb="2">
      <t>シンリン</t>
    </rPh>
    <rPh sb="2" eb="4">
      <t>タロウ</t>
    </rPh>
    <phoneticPr fontId="1"/>
  </si>
  <si>
    <t>第115回日本木材学会大会講演要旨集</t>
    <rPh sb="0" eb="1">
      <t>ダイ</t>
    </rPh>
    <rPh sb="4" eb="5">
      <t>カイ</t>
    </rPh>
    <rPh sb="5" eb="7">
      <t>ニホン</t>
    </rPh>
    <rPh sb="7" eb="9">
      <t>モクザイ</t>
    </rPh>
    <rPh sb="9" eb="11">
      <t>ガッカイ</t>
    </rPh>
    <rPh sb="11" eb="13">
      <t>タイカイ</t>
    </rPh>
    <rPh sb="13" eb="15">
      <t>コウエン</t>
    </rPh>
    <rPh sb="15" eb="17">
      <t>ヨウシ</t>
    </rPh>
    <rPh sb="17" eb="18">
      <t>シュウ</t>
    </rPh>
    <phoneticPr fontId="1"/>
  </si>
  <si>
    <t>p.22</t>
    <phoneticPr fontId="1"/>
  </si>
  <si>
    <t>2008.03</t>
    <phoneticPr fontId="1"/>
  </si>
  <si>
    <t>スギ材とヒノキ材の強度的性質について</t>
    <rPh sb="2" eb="3">
      <t>ザイ</t>
    </rPh>
    <rPh sb="7" eb="8">
      <t>ザイ</t>
    </rPh>
    <rPh sb="9" eb="12">
      <t>キョウドテキ</t>
    </rPh>
    <rPh sb="12" eb="14">
      <t>セイシツ</t>
    </rPh>
    <phoneticPr fontId="1"/>
  </si>
  <si>
    <t>３）業績の並びは、「テーマNo.」→「種類」（学会口頭（ポスター）発表、学会誌発表、公刊図書、その他 の順）、→「発行年月」の順とする。</t>
    <rPh sb="2" eb="4">
      <t>ギョウセキ</t>
    </rPh>
    <rPh sb="5" eb="6">
      <t>ナラ</t>
    </rPh>
    <rPh sb="19" eb="21">
      <t>シュルイ</t>
    </rPh>
    <rPh sb="23" eb="25">
      <t>ガッカイ</t>
    </rPh>
    <rPh sb="25" eb="27">
      <t>コウトウ</t>
    </rPh>
    <rPh sb="33" eb="35">
      <t>ハッピョウ</t>
    </rPh>
    <rPh sb="52" eb="53">
      <t>ジュン</t>
    </rPh>
    <rPh sb="57" eb="59">
      <t>ハッコウ</t>
    </rPh>
    <rPh sb="59" eb="60">
      <t>ネン</t>
    </rPh>
    <rPh sb="60" eb="61">
      <t>ツキ</t>
    </rPh>
    <rPh sb="63" eb="64">
      <t>ジュン</t>
    </rPh>
    <phoneticPr fontId="1"/>
  </si>
  <si>
    <t>　　学会誌とは査読が厳密に行われている総説、論文など、公刊図書とは雑誌以外の単行本で、それら以外のものはその他とする。</t>
    <rPh sb="2" eb="5">
      <t>ガッカイシ</t>
    </rPh>
    <rPh sb="7" eb="9">
      <t>サドク</t>
    </rPh>
    <rPh sb="10" eb="12">
      <t>ゲンミツ</t>
    </rPh>
    <rPh sb="13" eb="14">
      <t>オコナ</t>
    </rPh>
    <rPh sb="19" eb="21">
      <t>ソウセツ</t>
    </rPh>
    <rPh sb="22" eb="24">
      <t>ロンブン</t>
    </rPh>
    <rPh sb="27" eb="29">
      <t>コウカン</t>
    </rPh>
    <rPh sb="29" eb="31">
      <t>トショ</t>
    </rPh>
    <rPh sb="33" eb="35">
      <t>ザッシ</t>
    </rPh>
    <rPh sb="35" eb="37">
      <t>イガイ</t>
    </rPh>
    <rPh sb="38" eb="41">
      <t>タンコウボン</t>
    </rPh>
    <rPh sb="46" eb="48">
      <t>イガイ</t>
    </rPh>
    <rPh sb="54" eb="55">
      <t>タ</t>
    </rPh>
    <phoneticPr fontId="1"/>
  </si>
  <si>
    <t>学会口頭（ポスター）発表</t>
  </si>
  <si>
    <t>学会誌発表</t>
  </si>
  <si>
    <t>T. Shinrin,○○○○</t>
    <phoneticPr fontId="1"/>
  </si>
  <si>
    <t>学会誌発表</t>
    <rPh sb="0" eb="3">
      <t>ガッカイシ</t>
    </rPh>
    <rPh sb="3" eb="5">
      <t>ハッピョウ</t>
    </rPh>
    <phoneticPr fontId="1"/>
  </si>
  <si>
    <t>学会口頭（ポスター）発表</t>
    <rPh sb="2" eb="4">
      <t>コウトウ</t>
    </rPh>
    <phoneticPr fontId="1"/>
  </si>
  <si>
    <t>公刊図書</t>
    <rPh sb="0" eb="2">
      <t>コウカン</t>
    </rPh>
    <rPh sb="2" eb="4">
      <t>トショ</t>
    </rPh>
    <phoneticPr fontId="1"/>
  </si>
  <si>
    <t>○</t>
  </si>
  <si>
    <t>○○○○、森林太郎</t>
    <phoneticPr fontId="1"/>
  </si>
  <si>
    <r>
      <t>研究業績リスト</t>
    </r>
    <r>
      <rPr>
        <u/>
        <sz val="16"/>
        <rFont val="ＭＳ Ｐ明朝"/>
        <family val="1"/>
        <charset val="128"/>
      </rPr>
      <t>（森林太郎）</t>
    </r>
    <rPh sb="0" eb="2">
      <t>ケンキュウ</t>
    </rPh>
    <rPh sb="2" eb="4">
      <t>ギョウセキ</t>
    </rPh>
    <rPh sb="8" eb="10">
      <t>シンリン</t>
    </rPh>
    <rPh sb="10" eb="12">
      <t>タロウ</t>
    </rPh>
    <phoneticPr fontId="1"/>
  </si>
  <si>
    <t>○○○○、森林太郎、○○○○、○○○○</t>
    <phoneticPr fontId="1"/>
  </si>
  <si>
    <t>森林太郎、○○○○</t>
    <phoneticPr fontId="1"/>
  </si>
  <si>
    <t>○○○○、○○○、○○○、森林太郎</t>
    <phoneticPr fontId="1"/>
  </si>
  <si>
    <t>１１）外国語の場合は表題のうしろに和訳を（）書きで記載する。</t>
    <rPh sb="3" eb="6">
      <t>ガイコクゴ</t>
    </rPh>
    <rPh sb="7" eb="9">
      <t>バアイ</t>
    </rPh>
    <rPh sb="10" eb="12">
      <t>ヒョウダイ</t>
    </rPh>
    <rPh sb="17" eb="19">
      <t>ワヤク</t>
    </rPh>
    <rPh sb="22" eb="23">
      <t>カ</t>
    </rPh>
    <rPh sb="25" eb="27">
      <t>キサイ</t>
    </rPh>
    <phoneticPr fontId="1"/>
  </si>
  <si>
    <t>７）応募締め切り日において、発表済みのものを記入すること。原則として投稿・印刷中のものはカウントしない。</t>
    <rPh sb="14" eb="16">
      <t>ハッピョウ</t>
    </rPh>
    <rPh sb="16" eb="17">
      <t>ズ</t>
    </rPh>
    <rPh sb="22" eb="24">
      <t>キニュウ</t>
    </rPh>
    <rPh sb="29" eb="31">
      <t>ゲンソク</t>
    </rPh>
    <rPh sb="34" eb="36">
      <t>トウコウ</t>
    </rPh>
    <rPh sb="37" eb="39">
      <t>インサツ</t>
    </rPh>
    <rPh sb="39" eb="40">
      <t>チュウ</t>
    </rPh>
    <phoneticPr fontId="1"/>
  </si>
  <si>
    <t>その他</t>
    <rPh sb="0" eb="3">
      <t>ソノタ</t>
    </rPh>
    <phoneticPr fontId="1"/>
  </si>
  <si>
    <t>２）「種類」は、「学会口頭（ポスター）発表」「学会誌発表」，「公刊図書」，「その他」 の４種類 に区分する。（選択式）</t>
    <rPh sb="11" eb="13">
      <t>コウトウ</t>
    </rPh>
    <rPh sb="45" eb="47">
      <t>シュルイ</t>
    </rPh>
    <rPh sb="49" eb="51">
      <t>クブン</t>
    </rPh>
    <rPh sb="55" eb="58">
      <t>センタクシキ</t>
    </rPh>
    <phoneticPr fontId="1"/>
  </si>
  <si>
    <t>９）共同研究者は、発表誌の登載順に記載し、トップネームの場合にはH列に○印を付ける。（選択式）</t>
    <rPh sb="28" eb="30">
      <t>バアイ</t>
    </rPh>
    <rPh sb="33" eb="34">
      <t>レツ</t>
    </rPh>
    <rPh sb="43" eb="46">
      <t>センタクシキ</t>
    </rPh>
    <phoneticPr fontId="1"/>
  </si>
  <si>
    <t>＊この見本のファイルに入力すると正しく集計されません。入力用の</t>
    <rPh sb="3" eb="5">
      <t>ミホン</t>
    </rPh>
    <rPh sb="11" eb="13">
      <t>ニュウリョク</t>
    </rPh>
    <rPh sb="16" eb="17">
      <t>タダ</t>
    </rPh>
    <rPh sb="19" eb="21">
      <t>シュウケイ</t>
    </rPh>
    <rPh sb="27" eb="30">
      <t>ニュウリョクヨウ</t>
    </rPh>
    <phoneticPr fontId="1"/>
  </si>
  <si>
    <t>　ファイルをご利用ください。</t>
    <phoneticPr fontId="1"/>
  </si>
  <si>
    <t>＊別紙２（研究業績リスト）で行挿入等の加工を行うと正しく集計され</t>
    <rPh sb="1" eb="3">
      <t>ベッシ</t>
    </rPh>
    <rPh sb="5" eb="7">
      <t>ケンキュウ</t>
    </rPh>
    <rPh sb="7" eb="9">
      <t>ギョウセキ</t>
    </rPh>
    <rPh sb="14" eb="17">
      <t>ギョウソウニュウ</t>
    </rPh>
    <rPh sb="17" eb="18">
      <t>トウ</t>
    </rPh>
    <rPh sb="19" eb="21">
      <t>カコウ</t>
    </rPh>
    <rPh sb="22" eb="23">
      <t>オコナ</t>
    </rPh>
    <rPh sb="25" eb="26">
      <t>タダ</t>
    </rPh>
    <rPh sb="28" eb="30">
      <t>シュウケイ</t>
    </rPh>
    <phoneticPr fontId="1"/>
  </si>
  <si>
    <t>　ない場合があります。提出時はご確認ください。</t>
    <rPh sb="11" eb="13">
      <t>テイシュツ</t>
    </rPh>
    <rPh sb="13" eb="14">
      <t>ジ</t>
    </rPh>
    <rPh sb="16" eb="1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</si>
</sst>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vertAlign val="superscript"/>
      <sz val="10"/>
      <name val="ＭＳ Ｐ明朝"/>
      <family val="1"/>
      <charset val="128"/>
    </font>
    <font>
      <sz val="14"/>
      <name val="ＭＳ Ｐ明朝"/>
      <family val="1"/>
      <charset val="128"/>
    </font>
    <font>
      <b/>
      <sz val="10"/>
      <name val="ＭＳ Ｐ明朝"/>
      <family val="1"/>
      <charset val="128"/>
    </font>
    <font>
      <u/>
      <sz val="10"/>
      <name val="ＭＳ Ｐ明朝"/>
      <family val="1"/>
      <charset val="128"/>
    </font>
    <font>
      <sz val="20"/>
      <name val="ＭＳ Ｐ明朝"/>
      <family val="1"/>
      <charset val="128"/>
    </font>
    <font>
      <u/>
      <sz val="14"/>
      <name val="ＭＳ Ｐ明朝"/>
      <family val="1"/>
      <charset val="128"/>
    </font>
    <font>
      <u/>
      <sz val="11"/>
      <name val="ＭＳ Ｐ明朝"/>
      <family val="1"/>
      <charset val="128"/>
    </font>
    <font>
      <u/>
      <sz val="20"/>
      <name val="ＭＳ Ｐ明朝"/>
      <family val="1"/>
      <charset val="128"/>
    </font>
    <font>
      <u/>
      <sz val="16"/>
      <name val="ＭＳ Ｐ明朝"/>
      <family val="1"/>
      <charset val="128"/>
    </font>
    <font>
      <sz val="9"/>
      <color indexed="10"/>
      <name val="MS P ゴシック"/>
      <family val="3"/>
      <charset val="128"/>
    </font>
    <font>
      <sz val="8"/>
      <color indexed="10"/>
      <name val="MS P 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2" fillId="0" borderId="0" xfId="0" applyFont="1"/>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center" vertical="center" wrapText="1"/>
    </xf>
    <xf numFmtId="0" fontId="7" fillId="0" borderId="0" xfId="0" applyFont="1" applyAlignment="1">
      <alignment vertical="center"/>
    </xf>
    <xf numFmtId="0" fontId="3" fillId="0" borderId="1" xfId="0" applyFont="1" applyBorder="1" applyAlignment="1">
      <alignment horizontal="left" vertical="top" wrapText="1"/>
    </xf>
    <xf numFmtId="0" fontId="3" fillId="0" borderId="2" xfId="0" applyFont="1" applyBorder="1" applyAlignment="1">
      <alignment horizontal="center" vertical="center" wrapText="1"/>
    </xf>
    <xf numFmtId="0" fontId="8" fillId="0" borderId="0" xfId="0" applyFont="1" applyAlignment="1">
      <alignment horizontal="center"/>
    </xf>
    <xf numFmtId="0" fontId="3" fillId="0" borderId="0" xfId="0" applyFont="1"/>
    <xf numFmtId="0" fontId="2" fillId="2" borderId="1" xfId="0" applyFont="1" applyFill="1" applyBorder="1" applyAlignment="1">
      <alignment horizontal="center" vertical="center" wrapText="1"/>
    </xf>
    <xf numFmtId="0" fontId="2" fillId="0" borderId="1" xfId="0" applyFont="1" applyBorder="1"/>
    <xf numFmtId="0" fontId="3" fillId="0" borderId="0" xfId="0" applyFont="1" applyAlignment="1">
      <alignment horizontal="left" vertical="center"/>
    </xf>
    <xf numFmtId="0" fontId="3" fillId="0" borderId="0" xfId="0" applyFont="1" applyAlignment="1">
      <alignment horizontal="right" vertical="center" wrapText="1"/>
    </xf>
    <xf numFmtId="0" fontId="3" fillId="0" borderId="0" xfId="0" applyFont="1" applyBorder="1" applyAlignment="1">
      <alignment horizontal="right" wrapText="1"/>
    </xf>
    <xf numFmtId="0" fontId="5" fillId="0" borderId="0" xfId="0" applyFont="1" applyAlignment="1">
      <alignment horizontal="lef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49" fontId="8" fillId="0" borderId="0" xfId="0" applyNumberFormat="1" applyFont="1" applyAlignment="1">
      <alignment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vertical="center" wrapText="1"/>
    </xf>
    <xf numFmtId="49" fontId="2" fillId="0" borderId="0" xfId="0" applyNumberFormat="1" applyFont="1" applyAlignment="1">
      <alignment vertical="center" wrapText="1"/>
    </xf>
    <xf numFmtId="49"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0" fontId="2" fillId="0" borderId="1" xfId="0" applyNumberFormat="1" applyFont="1" applyBorder="1" applyAlignment="1">
      <alignment horizontal="center" vertical="center"/>
    </xf>
    <xf numFmtId="49" fontId="8" fillId="0" borderId="0" xfId="0" applyNumberFormat="1" applyFont="1" applyAlignment="1">
      <alignment horizontal="right" vertical="center" wrapText="1"/>
    </xf>
    <xf numFmtId="49" fontId="2" fillId="0" borderId="1" xfId="0" applyNumberFormat="1" applyFont="1" applyBorder="1" applyAlignment="1">
      <alignment horizontal="right" vertical="center" wrapText="1"/>
    </xf>
    <xf numFmtId="49" fontId="2" fillId="0" borderId="0" xfId="0" applyNumberFormat="1" applyFont="1" applyAlignment="1">
      <alignment horizontal="right" vertical="center" wrapText="1"/>
    </xf>
    <xf numFmtId="0" fontId="7" fillId="0" borderId="0" xfId="0" applyFont="1" applyBorder="1" applyAlignment="1">
      <alignment horizontal="right" vertical="center"/>
    </xf>
    <xf numFmtId="0" fontId="7"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right"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0" fontId="2" fillId="0" borderId="0" xfId="0" applyFont="1" applyBorder="1" applyAlignment="1">
      <alignment vertical="center" wrapText="1"/>
    </xf>
    <xf numFmtId="49" fontId="2" fillId="0" borderId="0" xfId="0" applyNumberFormat="1" applyFont="1" applyBorder="1" applyAlignment="1">
      <alignment vertical="center" wrapText="1"/>
    </xf>
    <xf numFmtId="49" fontId="2" fillId="0" borderId="0" xfId="0" applyNumberFormat="1" applyFont="1" applyBorder="1" applyAlignment="1">
      <alignment horizontal="right"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2" fillId="0" borderId="0" xfId="0" applyFont="1" applyAlignment="1">
      <alignment vertical="center"/>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xf>
    <xf numFmtId="0" fontId="15" fillId="0" borderId="0" xfId="0" applyFont="1" applyBorder="1" applyAlignment="1">
      <alignment horizontal="left" vertical="center"/>
    </xf>
    <xf numFmtId="0" fontId="15" fillId="0" borderId="0" xfId="0" applyFont="1" applyAlignment="1">
      <alignment vertical="center"/>
    </xf>
    <xf numFmtId="0" fontId="15" fillId="0" borderId="0" xfId="0" applyFont="1"/>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2" fillId="0" borderId="0" xfId="0" applyFont="1" applyAlignment="1">
      <alignment horizontal="left" vertical="center" wrapText="1"/>
    </xf>
    <xf numFmtId="0" fontId="0" fillId="0" borderId="0" xfId="0" applyAlignment="1">
      <alignment wrapText="1"/>
    </xf>
    <xf numFmtId="0" fontId="8" fillId="0" borderId="0" xfId="0" applyFont="1" applyAlignment="1">
      <alignment horizontal="center" vertical="center" wrapText="1"/>
    </xf>
    <xf numFmtId="0" fontId="2"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215265</xdr:colOff>
      <xdr:row>7</xdr:row>
      <xdr:rowOff>219075</xdr:rowOff>
    </xdr:from>
    <xdr:to>
      <xdr:col>1</xdr:col>
      <xdr:colOff>4437175</xdr:colOff>
      <xdr:row>7</xdr:row>
      <xdr:rowOff>1009650</xdr:rowOff>
    </xdr:to>
    <xdr:sp macro="" textlink="">
      <xdr:nvSpPr>
        <xdr:cNvPr id="2060" name="Text Box 12"/>
        <xdr:cNvSpPr txBox="1">
          <a:spLocks noChangeArrowheads="1"/>
        </xdr:cNvSpPr>
      </xdr:nvSpPr>
      <xdr:spPr bwMode="auto">
        <a:xfrm>
          <a:off x="1543050" y="3857625"/>
          <a:ext cx="4219575" cy="790575"/>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＜研究の成果＞</a:t>
          </a:r>
        </a:p>
        <a:p>
          <a:pPr algn="l" rtl="0">
            <a:lnSpc>
              <a:spcPts val="1100"/>
            </a:lnSpc>
            <a:defRPr sz="1000"/>
          </a:pPr>
          <a:r>
            <a:rPr lang="ja-JP" altLang="en-US" sz="900" b="0" i="0" strike="noStrike">
              <a:solidFill>
                <a:srgbClr val="000000"/>
              </a:solidFill>
              <a:latin typeface="ＭＳ Ｐ明朝"/>
              <a:ea typeface="ＭＳ Ｐ明朝"/>
            </a:rPr>
            <a:t>（ア</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新しい技術開発　イ</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新有用物質や現象の発見　ウ</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新優良品種の育成導入　エ</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新理論の確立　オ</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実験手段、測定方法等の創案　カ</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有用データの収集、解析、考案　）等について記載する。</a:t>
          </a:r>
        </a:p>
        <a:p>
          <a:pPr algn="l" rtl="0">
            <a:lnSpc>
              <a:spcPts val="1300"/>
            </a:lnSpc>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205740</xdr:colOff>
      <xdr:row>8</xdr:row>
      <xdr:rowOff>190500</xdr:rowOff>
    </xdr:from>
    <xdr:to>
      <xdr:col>1</xdr:col>
      <xdr:colOff>4435285</xdr:colOff>
      <xdr:row>8</xdr:row>
      <xdr:rowOff>1038225</xdr:rowOff>
    </xdr:to>
    <xdr:sp macro="" textlink="">
      <xdr:nvSpPr>
        <xdr:cNvPr id="2061" name="Text Box 13"/>
        <xdr:cNvSpPr txBox="1">
          <a:spLocks noChangeArrowheads="1"/>
        </xdr:cNvSpPr>
      </xdr:nvSpPr>
      <xdr:spPr bwMode="auto">
        <a:xfrm>
          <a:off x="1533525" y="5095875"/>
          <a:ext cx="4219575" cy="847725"/>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＜研究に対する評価＞</a:t>
          </a:r>
        </a:p>
        <a:p>
          <a:pPr algn="l" rtl="0">
            <a:lnSpc>
              <a:spcPts val="1100"/>
            </a:lnSpc>
            <a:defRPr sz="1000"/>
          </a:pPr>
          <a:r>
            <a:rPr lang="en-US" altLang="ja-JP" sz="900" b="0" i="0" strike="noStrike">
              <a:solidFill>
                <a:srgbClr val="000000"/>
              </a:solidFill>
              <a:latin typeface="ＭＳ Ｐ明朝"/>
              <a:ea typeface="ＭＳ Ｐ明朝"/>
            </a:rPr>
            <a:t>1.</a:t>
          </a:r>
          <a:r>
            <a:rPr lang="ja-JP" altLang="en-US" sz="900" b="0" i="0" strike="noStrike">
              <a:solidFill>
                <a:srgbClr val="000000"/>
              </a:solidFill>
              <a:latin typeface="ＭＳ Ｐ明朝"/>
              <a:ea typeface="ＭＳ Ｐ明朝"/>
            </a:rPr>
            <a:t>林業への寄与　</a:t>
          </a:r>
        </a:p>
        <a:p>
          <a:pPr algn="l" rtl="0">
            <a:defRPr sz="1000"/>
          </a:pP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科学上の寄与　</a:t>
          </a:r>
        </a:p>
        <a:p>
          <a:pPr algn="l" rtl="0">
            <a:defRPr sz="1000"/>
          </a:pPr>
          <a:r>
            <a:rPr lang="en-US" altLang="ja-JP" sz="900" b="0" i="0" strike="noStrike">
              <a:solidFill>
                <a:srgbClr val="000000"/>
              </a:solidFill>
              <a:latin typeface="ＭＳ Ｐ明朝"/>
              <a:ea typeface="ＭＳ Ｐ明朝"/>
            </a:rPr>
            <a:t>3.</a:t>
          </a:r>
          <a:r>
            <a:rPr lang="ja-JP" altLang="en-US" sz="900" b="0" i="0" strike="noStrike">
              <a:solidFill>
                <a:srgbClr val="000000"/>
              </a:solidFill>
              <a:latin typeface="ＭＳ Ｐ明朝"/>
              <a:ea typeface="ＭＳ Ｐ明朝"/>
            </a:rPr>
            <a:t>研究推進の為の寄与　</a:t>
          </a:r>
        </a:p>
        <a:p>
          <a:pPr algn="l" rtl="0">
            <a:defRPr sz="1000"/>
          </a:pPr>
          <a:r>
            <a:rPr lang="ja-JP" altLang="en-US" sz="900" b="0" i="0" strike="noStrike">
              <a:solidFill>
                <a:srgbClr val="000000"/>
              </a:solidFill>
              <a:latin typeface="ＭＳ Ｐ明朝"/>
              <a:ea typeface="ＭＳ Ｐ明朝"/>
            </a:rPr>
            <a:t>　上記の観点から利益性、貢献度を適切に表現する。</a:t>
          </a:r>
        </a:p>
        <a:p>
          <a:pPr algn="l" rtl="0">
            <a:lnSpc>
              <a:spcPts val="1100"/>
            </a:lnSpc>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243840</xdr:colOff>
      <xdr:row>9</xdr:row>
      <xdr:rowOff>409575</xdr:rowOff>
    </xdr:from>
    <xdr:to>
      <xdr:col>1</xdr:col>
      <xdr:colOff>4483960</xdr:colOff>
      <xdr:row>9</xdr:row>
      <xdr:rowOff>981075</xdr:rowOff>
    </xdr:to>
    <xdr:sp macro="" textlink="">
      <xdr:nvSpPr>
        <xdr:cNvPr id="2062" name="Text Box 14"/>
        <xdr:cNvSpPr txBox="1">
          <a:spLocks noChangeArrowheads="1"/>
        </xdr:cNvSpPr>
      </xdr:nvSpPr>
      <xdr:spPr bwMode="auto">
        <a:xfrm>
          <a:off x="1562100" y="6581775"/>
          <a:ext cx="4248150" cy="57150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＜研究の分担＞</a:t>
          </a:r>
        </a:p>
        <a:p>
          <a:pPr algn="l" rtl="0">
            <a:defRPr sz="1000"/>
          </a:pPr>
          <a:r>
            <a:rPr lang="ja-JP" altLang="en-US" sz="900" b="0" i="0" strike="noStrike">
              <a:solidFill>
                <a:srgbClr val="000000"/>
              </a:solidFill>
              <a:latin typeface="ＭＳ Ｐ明朝"/>
              <a:ea typeface="ＭＳ Ｐ明朝"/>
            </a:rPr>
            <a:t>共同研究をし、候補者が分担した業績（企画立案、試料採取、各種分析、現地調査、結果の取りまとめ等）を明確に記載する。</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2598420</xdr:colOff>
      <xdr:row>11</xdr:row>
      <xdr:rowOff>142875</xdr:rowOff>
    </xdr:from>
    <xdr:to>
      <xdr:col>1</xdr:col>
      <xdr:colOff>4151202</xdr:colOff>
      <xdr:row>15</xdr:row>
      <xdr:rowOff>180975</xdr:rowOff>
    </xdr:to>
    <xdr:sp macro="" textlink="">
      <xdr:nvSpPr>
        <xdr:cNvPr id="2065" name="Text Box 17"/>
        <xdr:cNvSpPr txBox="1">
          <a:spLocks noChangeArrowheads="1"/>
        </xdr:cNvSpPr>
      </xdr:nvSpPr>
      <xdr:spPr bwMode="auto">
        <a:xfrm>
          <a:off x="3924300" y="7867650"/>
          <a:ext cx="1552575" cy="137160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海外における研究期間がある場合</a:t>
          </a:r>
        </a:p>
        <a:p>
          <a:pPr algn="l" rtl="0">
            <a:lnSpc>
              <a:spcPts val="1100"/>
            </a:lnSpc>
            <a:defRPr sz="1000"/>
          </a:pPr>
          <a:r>
            <a:rPr lang="ja-JP" altLang="en-US" sz="900" b="0" i="0" strike="noStrike">
              <a:solidFill>
                <a:srgbClr val="000000"/>
              </a:solidFill>
              <a:latin typeface="ＭＳ Ｐ明朝"/>
              <a:ea typeface="ＭＳ Ｐ明朝"/>
            </a:rPr>
            <a:t>　　　↓</a:t>
          </a:r>
        </a:p>
        <a:p>
          <a:pPr algn="l" rtl="0">
            <a:lnSpc>
              <a:spcPts val="1100"/>
            </a:lnSpc>
            <a:defRPr sz="1000"/>
          </a:pPr>
          <a:r>
            <a:rPr lang="ja-JP" altLang="en-US" sz="900" b="0" i="0" strike="noStrike">
              <a:solidFill>
                <a:srgbClr val="000000"/>
              </a:solidFill>
              <a:latin typeface="ＭＳ Ｐ明朝"/>
              <a:ea typeface="ＭＳ Ｐ明朝"/>
            </a:rPr>
            <a:t>科学技術庁○○在外研究員として</a:t>
          </a:r>
        </a:p>
        <a:p>
          <a:pPr algn="l" rtl="0">
            <a:defRPr sz="1000"/>
          </a:pPr>
          <a:r>
            <a:rPr lang="ja-JP" altLang="en-US" sz="900" b="0" i="0" strike="noStrike">
              <a:solidFill>
                <a:srgbClr val="000000"/>
              </a:solidFill>
              <a:latin typeface="ＭＳ Ｐ明朝"/>
              <a:ea typeface="ＭＳ Ｐ明朝"/>
            </a:rPr>
            <a:t>○○国</a:t>
          </a:r>
        </a:p>
        <a:p>
          <a:pPr algn="l" rtl="0">
            <a:defRPr sz="1000"/>
          </a:pPr>
          <a:r>
            <a:rPr lang="ja-JP" altLang="en-US" sz="900" b="0" i="0" strike="noStrike">
              <a:solidFill>
                <a:srgbClr val="000000"/>
              </a:solidFill>
              <a:latin typeface="ＭＳ Ｐ明朝"/>
              <a:ea typeface="ＭＳ Ｐ明朝"/>
            </a:rPr>
            <a:t>○○研究所</a:t>
          </a:r>
        </a:p>
        <a:p>
          <a:pPr algn="l" rtl="0">
            <a:defRPr sz="1000"/>
          </a:pPr>
          <a:r>
            <a:rPr lang="ja-JP" altLang="en-US" sz="900" b="0" i="0" strike="noStrike">
              <a:solidFill>
                <a:srgbClr val="000000"/>
              </a:solidFill>
              <a:latin typeface="ＭＳ Ｐ明朝"/>
              <a:ea typeface="ＭＳ Ｐ明朝"/>
            </a:rPr>
            <a:t>平成○年○月○日～平成○年○月○日</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40</xdr:col>
      <xdr:colOff>409575</xdr:colOff>
      <xdr:row>419</xdr:row>
      <xdr:rowOff>133350</xdr:rowOff>
    </xdr:from>
    <xdr:to>
      <xdr:col>40</xdr:col>
      <xdr:colOff>485775</xdr:colOff>
      <xdr:row>421</xdr:row>
      <xdr:rowOff>38100</xdr:rowOff>
    </xdr:to>
    <xdr:sp macro="" textlink="">
      <xdr:nvSpPr>
        <xdr:cNvPr id="2388" name="Text Box 22"/>
        <xdr:cNvSpPr txBox="1">
          <a:spLocks noChangeArrowheads="1"/>
        </xdr:cNvSpPr>
      </xdr:nvSpPr>
      <xdr:spPr bwMode="auto">
        <a:xfrm>
          <a:off x="33499425" y="71437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78105</xdr:colOff>
      <xdr:row>10</xdr:row>
      <xdr:rowOff>38100</xdr:rowOff>
    </xdr:from>
    <xdr:to>
      <xdr:col>1</xdr:col>
      <xdr:colOff>3175230</xdr:colOff>
      <xdr:row>10</xdr:row>
      <xdr:rowOff>238125</xdr:rowOff>
    </xdr:to>
    <xdr:sp macro="" textlink="">
      <xdr:nvSpPr>
        <xdr:cNvPr id="2085" name="Text Box 37"/>
        <xdr:cNvSpPr txBox="1">
          <a:spLocks noChangeArrowheads="1"/>
        </xdr:cNvSpPr>
      </xdr:nvSpPr>
      <xdr:spPr bwMode="auto">
        <a:xfrm>
          <a:off x="1400175" y="7477125"/>
          <a:ext cx="3105150" cy="200025"/>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それぞれのテーマに対する、研究実施機関及び期間</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0</xdr:col>
      <xdr:colOff>342900</xdr:colOff>
      <xdr:row>1</xdr:row>
      <xdr:rowOff>116205</xdr:rowOff>
    </xdr:from>
    <xdr:to>
      <xdr:col>0</xdr:col>
      <xdr:colOff>1183222</xdr:colOff>
      <xdr:row>2</xdr:row>
      <xdr:rowOff>154305</xdr:rowOff>
    </xdr:to>
    <xdr:sp macro="" textlink="">
      <xdr:nvSpPr>
        <xdr:cNvPr id="2092" name="Text Box 44"/>
        <xdr:cNvSpPr txBox="1">
          <a:spLocks noChangeArrowheads="1"/>
        </xdr:cNvSpPr>
      </xdr:nvSpPr>
      <xdr:spPr bwMode="auto">
        <a:xfrm>
          <a:off x="342900" y="276225"/>
          <a:ext cx="8382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テーマ番号</a:t>
          </a:r>
        </a:p>
      </xdr:txBody>
    </xdr:sp>
    <xdr:clientData/>
  </xdr:twoCellAnchor>
  <xdr:twoCellAnchor>
    <xdr:from>
      <xdr:col>0</xdr:col>
      <xdr:colOff>1200150</xdr:colOff>
      <xdr:row>1</xdr:row>
      <xdr:rowOff>200025</xdr:rowOff>
    </xdr:from>
    <xdr:to>
      <xdr:col>1</xdr:col>
      <xdr:colOff>57150</xdr:colOff>
      <xdr:row>4</xdr:row>
      <xdr:rowOff>47625</xdr:rowOff>
    </xdr:to>
    <xdr:sp macro="" textlink="">
      <xdr:nvSpPr>
        <xdr:cNvPr id="2391" name="Line 45"/>
        <xdr:cNvSpPr>
          <a:spLocks noChangeShapeType="1"/>
        </xdr:cNvSpPr>
      </xdr:nvSpPr>
      <xdr:spPr bwMode="auto">
        <a:xfrm>
          <a:off x="1200150" y="361950"/>
          <a:ext cx="1809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57150</xdr:colOff>
      <xdr:row>0</xdr:row>
      <xdr:rowOff>38100</xdr:rowOff>
    </xdr:from>
    <xdr:to>
      <xdr:col>1</xdr:col>
      <xdr:colOff>1609725</xdr:colOff>
      <xdr:row>1</xdr:row>
      <xdr:rowOff>190500</xdr:rowOff>
    </xdr:to>
    <xdr:sp macro="" textlink="">
      <xdr:nvSpPr>
        <xdr:cNvPr id="11" name="Text Box 44"/>
        <xdr:cNvSpPr txBox="1">
          <a:spLocks noChangeArrowheads="1"/>
        </xdr:cNvSpPr>
      </xdr:nvSpPr>
      <xdr:spPr bwMode="auto">
        <a:xfrm>
          <a:off x="57150" y="38100"/>
          <a:ext cx="2876550" cy="3143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400" b="1" i="0" strike="noStrike">
              <a:solidFill>
                <a:srgbClr val="FF0000"/>
              </a:solidFill>
              <a:latin typeface="ＭＳ Ｐ明朝"/>
              <a:ea typeface="ＭＳ Ｐ明朝"/>
            </a:rPr>
            <a:t>＊見本のファイルに入力しないこと</a:t>
          </a:r>
          <a:endParaRPr lang="en-US" altLang="ja-JP" sz="1400" b="1" i="0" strike="noStrike">
            <a:solidFill>
              <a:srgbClr val="FF0000"/>
            </a:solidFill>
            <a:latin typeface="ＭＳ Ｐ明朝"/>
            <a:ea typeface="ＭＳ Ｐ明朝"/>
          </a:endParaRPr>
        </a:p>
        <a:p>
          <a:pPr algn="l" rtl="0">
            <a:defRPr sz="1000"/>
          </a:pPr>
          <a:endParaRPr lang="ja-JP" altLang="en-US" sz="1100" b="0" i="0" strike="noStrike">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78105</xdr:colOff>
      <xdr:row>0</xdr:row>
      <xdr:rowOff>0</xdr:rowOff>
    </xdr:from>
    <xdr:to>
      <xdr:col>29</xdr:col>
      <xdr:colOff>281967</xdr:colOff>
      <xdr:row>0</xdr:row>
      <xdr:rowOff>0</xdr:rowOff>
    </xdr:to>
    <xdr:sp macro="" textlink="">
      <xdr:nvSpPr>
        <xdr:cNvPr id="5124" name="Text Box 4"/>
        <xdr:cNvSpPr txBox="1">
          <a:spLocks noChangeArrowheads="1"/>
        </xdr:cNvSpPr>
      </xdr:nvSpPr>
      <xdr:spPr bwMode="auto">
        <a:xfrm>
          <a:off x="24003000" y="0"/>
          <a:ext cx="1571625" cy="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海外における研究期間がある場合</a:t>
          </a:r>
        </a:p>
        <a:p>
          <a:pPr algn="l" rtl="0">
            <a:defRPr sz="1000"/>
          </a:pPr>
          <a:r>
            <a:rPr lang="ja-JP" altLang="en-US" sz="900" b="0" i="0" strike="noStrike">
              <a:solidFill>
                <a:srgbClr val="000000"/>
              </a:solidFill>
              <a:latin typeface="ＭＳ Ｐ明朝"/>
              <a:ea typeface="ＭＳ Ｐ明朝"/>
            </a:rPr>
            <a:t>　　　↓</a:t>
          </a:r>
        </a:p>
        <a:p>
          <a:pPr algn="l" rtl="0">
            <a:defRPr sz="1000"/>
          </a:pPr>
          <a:r>
            <a:rPr lang="ja-JP" altLang="en-US" sz="900" b="0" i="0" strike="noStrike">
              <a:solidFill>
                <a:srgbClr val="000000"/>
              </a:solidFill>
              <a:latin typeface="ＭＳ Ｐ明朝"/>
              <a:ea typeface="ＭＳ Ｐ明朝"/>
            </a:rPr>
            <a:t>科学技術庁○○在外研究員として</a:t>
          </a:r>
        </a:p>
        <a:p>
          <a:pPr algn="l" rtl="0">
            <a:defRPr sz="1000"/>
          </a:pPr>
          <a:r>
            <a:rPr lang="ja-JP" altLang="en-US" sz="900" b="0" i="0" strike="noStrike">
              <a:solidFill>
                <a:srgbClr val="000000"/>
              </a:solidFill>
              <a:latin typeface="ＭＳ Ｐ明朝"/>
              <a:ea typeface="ＭＳ Ｐ明朝"/>
            </a:rPr>
            <a:t>○○国</a:t>
          </a:r>
        </a:p>
        <a:p>
          <a:pPr algn="l" rtl="0">
            <a:defRPr sz="1000"/>
          </a:pPr>
          <a:r>
            <a:rPr lang="ja-JP" altLang="en-US" sz="900" b="0" i="0" strike="noStrike">
              <a:solidFill>
                <a:srgbClr val="000000"/>
              </a:solidFill>
              <a:latin typeface="ＭＳ Ｐ明朝"/>
              <a:ea typeface="ＭＳ Ｐ明朝"/>
            </a:rPr>
            <a:t>○○研究所</a:t>
          </a:r>
        </a:p>
        <a:p>
          <a:pPr algn="l" rtl="0">
            <a:defRPr sz="1000"/>
          </a:pPr>
          <a:r>
            <a:rPr lang="ja-JP" altLang="en-US" sz="900" b="0" i="0" strike="noStrike">
              <a:solidFill>
                <a:srgbClr val="000000"/>
              </a:solidFill>
              <a:latin typeface="ＭＳ Ｐ明朝"/>
              <a:ea typeface="ＭＳ Ｐ明朝"/>
            </a:rPr>
            <a:t>平成○年○月○日～平成○年○月○日</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45</xdr:col>
      <xdr:colOff>66675</xdr:colOff>
      <xdr:row>114</xdr:row>
      <xdr:rowOff>114300</xdr:rowOff>
    </xdr:from>
    <xdr:to>
      <xdr:col>45</xdr:col>
      <xdr:colOff>142875</xdr:colOff>
      <xdr:row>115</xdr:row>
      <xdr:rowOff>152400</xdr:rowOff>
    </xdr:to>
    <xdr:sp macro="" textlink="">
      <xdr:nvSpPr>
        <xdr:cNvPr id="5339" name="Text Box 5"/>
        <xdr:cNvSpPr txBox="1">
          <a:spLocks noChangeArrowheads="1"/>
        </xdr:cNvSpPr>
      </xdr:nvSpPr>
      <xdr:spPr bwMode="auto">
        <a:xfrm>
          <a:off x="37137975" y="23012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285750</xdr:colOff>
      <xdr:row>0</xdr:row>
      <xdr:rowOff>28575</xdr:rowOff>
    </xdr:from>
    <xdr:to>
      <xdr:col>2</xdr:col>
      <xdr:colOff>2143125</xdr:colOff>
      <xdr:row>1</xdr:row>
      <xdr:rowOff>38100</xdr:rowOff>
    </xdr:to>
    <xdr:sp macro="" textlink="">
      <xdr:nvSpPr>
        <xdr:cNvPr id="8" name="Text Box 44"/>
        <xdr:cNvSpPr txBox="1">
          <a:spLocks noChangeArrowheads="1"/>
        </xdr:cNvSpPr>
      </xdr:nvSpPr>
      <xdr:spPr bwMode="auto">
        <a:xfrm>
          <a:off x="800100" y="28575"/>
          <a:ext cx="2876550" cy="3143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400" b="1" i="0" strike="noStrike">
              <a:solidFill>
                <a:srgbClr val="FF0000"/>
              </a:solidFill>
              <a:latin typeface="ＭＳ Ｐ明朝"/>
              <a:ea typeface="ＭＳ Ｐ明朝"/>
            </a:rPr>
            <a:t>＊見本のファイルに入力しないこと</a:t>
          </a:r>
          <a:endParaRPr lang="en-US" altLang="ja-JP" sz="1400" b="1" i="0" strike="noStrike">
            <a:solidFill>
              <a:srgbClr val="FF0000"/>
            </a:solidFill>
            <a:latin typeface="ＭＳ Ｐ明朝"/>
            <a:ea typeface="ＭＳ Ｐ明朝"/>
          </a:endParaRPr>
        </a:p>
        <a:p>
          <a:pPr algn="l" rtl="0">
            <a:defRPr sz="1000"/>
          </a:pPr>
          <a:endParaRPr lang="ja-JP" altLang="en-US" sz="1100" b="0" i="0" strike="noStrike">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Normal="100" workbookViewId="0">
      <selection activeCell="D7" sqref="D7"/>
    </sheetView>
  </sheetViews>
  <sheetFormatPr defaultRowHeight="12"/>
  <cols>
    <col min="1" max="1" width="17.375" style="2" customWidth="1"/>
    <col min="2" max="2" width="70.75" style="2" customWidth="1"/>
    <col min="3" max="3" width="13.125" style="2" customWidth="1"/>
    <col min="4" max="16384" width="9" style="2"/>
  </cols>
  <sheetData>
    <row r="1" spans="1:3" ht="12.75" customHeight="1">
      <c r="B1" s="37" t="s">
        <v>18</v>
      </c>
    </row>
    <row r="2" spans="1:3" ht="17.25">
      <c r="A2" s="68" t="s">
        <v>5</v>
      </c>
      <c r="B2" s="69"/>
      <c r="C2" s="9"/>
    </row>
    <row r="3" spans="1:3" ht="17.25">
      <c r="A3" s="20"/>
      <c r="B3" s="19" t="s">
        <v>53</v>
      </c>
      <c r="C3" s="9"/>
    </row>
    <row r="4" spans="1:3">
      <c r="A4" s="9"/>
      <c r="B4" s="18"/>
      <c r="C4" s="5"/>
    </row>
    <row r="5" spans="1:3" ht="24">
      <c r="A5" s="7" t="s">
        <v>51</v>
      </c>
      <c r="B5" s="38" t="s">
        <v>52</v>
      </c>
      <c r="C5" s="6"/>
    </row>
    <row r="6" spans="1:3" ht="103.5" customHeight="1">
      <c r="A6" s="7" t="s">
        <v>7</v>
      </c>
      <c r="B6" s="11" t="s">
        <v>71</v>
      </c>
      <c r="C6" s="6"/>
    </row>
    <row r="7" spans="1:3" ht="99.75" customHeight="1">
      <c r="A7" s="7" t="s">
        <v>8</v>
      </c>
      <c r="B7" s="11"/>
      <c r="C7" s="6"/>
    </row>
    <row r="8" spans="1:3" ht="99.75" customHeight="1">
      <c r="A8" s="7" t="s">
        <v>9</v>
      </c>
      <c r="B8" s="11"/>
      <c r="C8" s="6"/>
    </row>
    <row r="9" spans="1:3" ht="99.75" customHeight="1">
      <c r="A9" s="7" t="s">
        <v>10</v>
      </c>
      <c r="B9" s="11"/>
      <c r="C9" s="6"/>
    </row>
    <row r="10" spans="1:3" ht="99.75" customHeight="1">
      <c r="A10" s="7" t="s">
        <v>11</v>
      </c>
      <c r="B10" s="11"/>
      <c r="C10" s="6"/>
    </row>
    <row r="11" spans="1:3" ht="22.5" customHeight="1">
      <c r="A11" s="12" t="s">
        <v>12</v>
      </c>
      <c r="B11" s="11"/>
      <c r="C11" s="6"/>
    </row>
    <row r="12" spans="1:3" ht="26.25" customHeight="1">
      <c r="A12" s="55" t="s">
        <v>0</v>
      </c>
      <c r="B12" s="56" t="s">
        <v>1</v>
      </c>
      <c r="C12" s="6"/>
    </row>
    <row r="13" spans="1:3" ht="26.25" customHeight="1">
      <c r="A13" s="57" t="s">
        <v>2</v>
      </c>
      <c r="B13" s="58" t="s">
        <v>1</v>
      </c>
      <c r="C13" s="6"/>
    </row>
    <row r="14" spans="1:3" ht="26.25" customHeight="1">
      <c r="A14" s="57" t="s">
        <v>0</v>
      </c>
      <c r="B14" s="58" t="s">
        <v>1</v>
      </c>
      <c r="C14" s="6"/>
    </row>
    <row r="15" spans="1:3" ht="26.25" customHeight="1">
      <c r="A15" s="57" t="s">
        <v>69</v>
      </c>
      <c r="B15" s="58" t="s">
        <v>4</v>
      </c>
      <c r="C15" s="6"/>
    </row>
    <row r="16" spans="1:3" ht="27" customHeight="1">
      <c r="A16" s="59" t="s">
        <v>3</v>
      </c>
      <c r="B16" s="60" t="s">
        <v>6</v>
      </c>
      <c r="C16" s="6"/>
    </row>
    <row r="17" spans="1:3" ht="35.25" customHeight="1">
      <c r="B17" s="4" t="s">
        <v>56</v>
      </c>
      <c r="C17" s="6"/>
    </row>
    <row r="18" spans="1:3">
      <c r="B18" s="10" t="s">
        <v>57</v>
      </c>
    </row>
    <row r="19" spans="1:3">
      <c r="B19" s="4" t="s">
        <v>55</v>
      </c>
    </row>
    <row r="20" spans="1:3" ht="25.5" customHeight="1"/>
    <row r="21" spans="1:3">
      <c r="A21" s="14"/>
    </row>
    <row r="24" spans="1:3" ht="13.5">
      <c r="B24" s="61" t="s">
        <v>66</v>
      </c>
    </row>
  </sheetData>
  <mergeCells count="1">
    <mergeCell ref="A2:B2"/>
  </mergeCells>
  <phoneticPr fontId="1"/>
  <pageMargins left="0.62" right="0.75" top="0.62" bottom="0.69" header="0.39" footer="0.21"/>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zoomScaleNormal="100" workbookViewId="0">
      <pane xSplit="1" ySplit="3" topLeftCell="B4" activePane="bottomRight" state="frozen"/>
      <selection pane="topRight"/>
      <selection pane="bottomLeft"/>
      <selection pane="bottomRight" activeCell="L18" sqref="L18"/>
    </sheetView>
  </sheetViews>
  <sheetFormatPr defaultRowHeight="13.5"/>
  <cols>
    <col min="1" max="1" width="6.75" style="25" customWidth="1"/>
    <col min="2" max="2" width="13.375" style="52" customWidth="1"/>
    <col min="3" max="3" width="47.75" style="1" customWidth="1"/>
    <col min="4" max="4" width="22.75" style="22" customWidth="1"/>
    <col min="5" max="5" width="20.75" style="22" customWidth="1"/>
    <col min="6" max="6" width="8.75" style="30" customWidth="1"/>
    <col min="7" max="7" width="9.25" style="36" bestFit="1" customWidth="1"/>
    <col min="8" max="8" width="8.125" style="1" customWidth="1"/>
    <col min="9" max="9" width="34" style="22" customWidth="1"/>
    <col min="10" max="10" width="2.5" style="1" hidden="1" customWidth="1"/>
    <col min="11" max="16384" width="9" style="1"/>
  </cols>
  <sheetData>
    <row r="1" spans="1:10" ht="24">
      <c r="A1" s="70" t="s">
        <v>92</v>
      </c>
      <c r="B1" s="71"/>
      <c r="C1" s="71"/>
      <c r="D1" s="71"/>
      <c r="E1" s="71"/>
      <c r="F1" s="71"/>
      <c r="G1" s="71"/>
      <c r="H1" s="71"/>
      <c r="I1" s="71"/>
    </row>
    <row r="2" spans="1:10" ht="13.5" customHeight="1">
      <c r="A2" s="26"/>
      <c r="B2" s="49"/>
      <c r="C2" s="13"/>
      <c r="D2" s="23"/>
      <c r="E2" s="23"/>
      <c r="F2" s="27"/>
      <c r="G2" s="34"/>
      <c r="H2" s="13"/>
      <c r="I2" s="8" t="s">
        <v>68</v>
      </c>
      <c r="J2" s="17"/>
    </row>
    <row r="3" spans="1:10" ht="41.25" customHeight="1">
      <c r="A3" s="39" t="s">
        <v>19</v>
      </c>
      <c r="B3" s="15" t="s">
        <v>20</v>
      </c>
      <c r="C3" s="15" t="s">
        <v>21</v>
      </c>
      <c r="D3" s="15" t="s">
        <v>22</v>
      </c>
      <c r="E3" s="15" t="s">
        <v>23</v>
      </c>
      <c r="F3" s="28" t="s">
        <v>24</v>
      </c>
      <c r="G3" s="40" t="s">
        <v>25</v>
      </c>
      <c r="H3" s="39" t="s">
        <v>26</v>
      </c>
      <c r="I3" s="15" t="s">
        <v>27</v>
      </c>
    </row>
    <row r="4" spans="1:10" ht="27">
      <c r="A4" s="24">
        <v>1</v>
      </c>
      <c r="B4" s="62" t="s">
        <v>84</v>
      </c>
      <c r="C4" s="21" t="s">
        <v>81</v>
      </c>
      <c r="D4" s="21" t="s">
        <v>77</v>
      </c>
      <c r="E4" s="21" t="s">
        <v>78</v>
      </c>
      <c r="F4" s="29" t="s">
        <v>79</v>
      </c>
      <c r="G4" s="35" t="s">
        <v>80</v>
      </c>
      <c r="H4" s="63" t="s">
        <v>28</v>
      </c>
      <c r="I4" s="21"/>
      <c r="J4" s="1">
        <f>IF(AND(B4="学会口頭（ポスター）発表",H4="○"),1,IF(AND(B4="学会誌発表",H4="○"),2,IF(AND(B4="公刊図書",H4="○"),3,IF(AND(B4="その他",H4="○"),4,0))))</f>
        <v>1</v>
      </c>
    </row>
    <row r="5" spans="1:10" ht="27.95" customHeight="1">
      <c r="A5" s="24">
        <v>1</v>
      </c>
      <c r="B5" s="62" t="s">
        <v>85</v>
      </c>
      <c r="C5" s="21" t="s">
        <v>73</v>
      </c>
      <c r="D5" s="21" t="s">
        <v>91</v>
      </c>
      <c r="E5" s="21" t="s">
        <v>74</v>
      </c>
      <c r="F5" s="29" t="s">
        <v>75</v>
      </c>
      <c r="G5" s="35" t="s">
        <v>76</v>
      </c>
      <c r="H5" s="63"/>
      <c r="I5" s="21"/>
      <c r="J5" s="1">
        <f t="shared" ref="J5:J35" si="0">IF(AND(B5="学会口頭（ポスター）発表",H5="○"),1,IF(AND(B5="学会誌発表",H5="○"),2,IF(AND(B5="公刊図書",H5="○"),3,IF(AND(B5="その他",H5="○"),4,0))))</f>
        <v>0</v>
      </c>
    </row>
    <row r="6" spans="1:10" ht="27">
      <c r="A6" s="24">
        <v>1</v>
      </c>
      <c r="B6" s="62" t="s">
        <v>84</v>
      </c>
      <c r="C6" s="21" t="s">
        <v>13</v>
      </c>
      <c r="D6" s="21" t="s">
        <v>94</v>
      </c>
      <c r="E6" s="21" t="s">
        <v>29</v>
      </c>
      <c r="F6" s="29" t="s">
        <v>16</v>
      </c>
      <c r="G6" s="35">
        <v>1992.01</v>
      </c>
      <c r="H6" s="63" t="s">
        <v>30</v>
      </c>
      <c r="I6" s="21"/>
      <c r="J6" s="1">
        <f t="shared" si="0"/>
        <v>1</v>
      </c>
    </row>
    <row r="7" spans="1:10" ht="67.5">
      <c r="A7" s="24">
        <v>1</v>
      </c>
      <c r="B7" s="62" t="s">
        <v>45</v>
      </c>
      <c r="C7" s="21" t="s">
        <v>14</v>
      </c>
      <c r="D7" s="21" t="s">
        <v>86</v>
      </c>
      <c r="E7" s="21" t="s">
        <v>32</v>
      </c>
      <c r="F7" s="29" t="s">
        <v>33</v>
      </c>
      <c r="G7" s="35">
        <v>1992.07</v>
      </c>
      <c r="H7" s="63" t="s">
        <v>34</v>
      </c>
      <c r="I7" s="21"/>
      <c r="J7" s="1">
        <f t="shared" si="0"/>
        <v>3</v>
      </c>
    </row>
    <row r="8" spans="1:10" ht="27">
      <c r="A8" s="24">
        <v>1</v>
      </c>
      <c r="B8" s="62" t="s">
        <v>98</v>
      </c>
      <c r="C8" s="21" t="s">
        <v>15</v>
      </c>
      <c r="D8" s="21" t="s">
        <v>95</v>
      </c>
      <c r="E8" s="21" t="s">
        <v>38</v>
      </c>
      <c r="F8" s="29" t="s">
        <v>39</v>
      </c>
      <c r="G8" s="35">
        <v>1992.09</v>
      </c>
      <c r="H8" s="63"/>
      <c r="I8" s="21"/>
      <c r="J8" s="1">
        <f t="shared" si="0"/>
        <v>0</v>
      </c>
    </row>
    <row r="9" spans="1:10" ht="27">
      <c r="A9" s="24">
        <v>1</v>
      </c>
      <c r="B9" s="62" t="s">
        <v>46</v>
      </c>
      <c r="C9" s="21" t="s">
        <v>17</v>
      </c>
      <c r="D9" s="21" t="s">
        <v>93</v>
      </c>
      <c r="E9" s="21" t="s">
        <v>35</v>
      </c>
      <c r="F9" s="29" t="s">
        <v>36</v>
      </c>
      <c r="G9" s="35">
        <v>1998.09</v>
      </c>
      <c r="H9" s="63"/>
      <c r="I9" s="21" t="s">
        <v>37</v>
      </c>
      <c r="J9" s="1">
        <f>IF(AND(B9="学会口頭（ポスター）発表",H9="○"),1,IF(AND(B9="学会誌発表",H9="○"),2,IF(AND(B9="公刊図書",H9="○"),3,IF(AND(B9="その他",H9="○"),4,0))))</f>
        <v>0</v>
      </c>
    </row>
    <row r="10" spans="1:10">
      <c r="A10" s="24"/>
      <c r="B10" s="62"/>
      <c r="C10" s="21"/>
      <c r="D10" s="21"/>
      <c r="E10" s="21"/>
      <c r="F10" s="29"/>
      <c r="G10" s="35"/>
      <c r="H10" s="63"/>
      <c r="I10" s="21"/>
      <c r="J10" s="1">
        <f t="shared" si="0"/>
        <v>0</v>
      </c>
    </row>
    <row r="11" spans="1:10" ht="27">
      <c r="A11" s="24">
        <v>2</v>
      </c>
      <c r="B11" s="62" t="s">
        <v>84</v>
      </c>
      <c r="C11" s="16"/>
      <c r="D11" s="21"/>
      <c r="E11" s="21"/>
      <c r="F11" s="29"/>
      <c r="G11" s="35"/>
      <c r="H11" s="64" t="s">
        <v>90</v>
      </c>
      <c r="I11" s="21"/>
      <c r="J11" s="1">
        <f t="shared" si="0"/>
        <v>1</v>
      </c>
    </row>
    <row r="12" spans="1:10">
      <c r="A12" s="24">
        <v>2</v>
      </c>
      <c r="B12" s="62" t="s">
        <v>85</v>
      </c>
      <c r="C12" s="21"/>
      <c r="D12" s="21"/>
      <c r="E12" s="21"/>
      <c r="F12" s="29"/>
      <c r="G12" s="35"/>
      <c r="H12" s="63" t="s">
        <v>30</v>
      </c>
      <c r="I12" s="21"/>
      <c r="J12" s="1">
        <f t="shared" si="0"/>
        <v>2</v>
      </c>
    </row>
    <row r="13" spans="1:10">
      <c r="A13" s="24">
        <v>2</v>
      </c>
      <c r="B13" s="62" t="s">
        <v>31</v>
      </c>
      <c r="C13" s="16"/>
      <c r="D13" s="21"/>
      <c r="E13" s="21"/>
      <c r="F13" s="29"/>
      <c r="G13" s="35"/>
      <c r="H13" s="63"/>
      <c r="I13" s="21"/>
      <c r="J13" s="1">
        <f t="shared" si="0"/>
        <v>0</v>
      </c>
    </row>
    <row r="14" spans="1:10">
      <c r="A14" s="24">
        <v>2</v>
      </c>
      <c r="B14" s="62" t="s">
        <v>31</v>
      </c>
      <c r="C14" s="21"/>
      <c r="D14" s="21"/>
      <c r="E14" s="21"/>
      <c r="F14" s="29"/>
      <c r="G14" s="35"/>
      <c r="H14" s="63" t="s">
        <v>90</v>
      </c>
      <c r="I14" s="21"/>
      <c r="J14" s="1">
        <f t="shared" si="0"/>
        <v>3</v>
      </c>
    </row>
    <row r="15" spans="1:10">
      <c r="A15" s="24">
        <v>2</v>
      </c>
      <c r="B15" s="62" t="s">
        <v>46</v>
      </c>
      <c r="C15" s="16"/>
      <c r="D15" s="21"/>
      <c r="E15" s="21"/>
      <c r="F15" s="29"/>
      <c r="G15" s="35"/>
      <c r="H15" s="63"/>
      <c r="I15" s="21"/>
      <c r="J15" s="1">
        <f t="shared" si="0"/>
        <v>0</v>
      </c>
    </row>
    <row r="16" spans="1:10">
      <c r="A16" s="24"/>
      <c r="B16" s="62"/>
      <c r="C16" s="16"/>
      <c r="D16" s="21"/>
      <c r="E16" s="21"/>
      <c r="F16" s="29"/>
      <c r="G16" s="35"/>
      <c r="H16" s="63"/>
      <c r="I16" s="21"/>
      <c r="J16" s="1">
        <f t="shared" si="0"/>
        <v>0</v>
      </c>
    </row>
    <row r="17" spans="1:10">
      <c r="A17" s="24">
        <v>3</v>
      </c>
      <c r="B17" s="62" t="s">
        <v>85</v>
      </c>
      <c r="C17" s="21"/>
      <c r="D17" s="21"/>
      <c r="E17" s="21"/>
      <c r="F17" s="29"/>
      <c r="G17" s="35"/>
      <c r="H17" s="63" t="s">
        <v>34</v>
      </c>
      <c r="I17" s="21"/>
      <c r="J17" s="1">
        <f t="shared" si="0"/>
        <v>2</v>
      </c>
    </row>
    <row r="18" spans="1:10">
      <c r="A18" s="24">
        <v>3</v>
      </c>
      <c r="B18" s="62" t="s">
        <v>40</v>
      </c>
      <c r="C18" s="21"/>
      <c r="D18" s="21"/>
      <c r="E18" s="21"/>
      <c r="F18" s="29"/>
      <c r="G18" s="35"/>
      <c r="H18" s="63" t="s">
        <v>34</v>
      </c>
      <c r="I18" s="21"/>
      <c r="J18" s="1">
        <f t="shared" si="0"/>
        <v>3</v>
      </c>
    </row>
    <row r="19" spans="1:10">
      <c r="A19" s="24">
        <v>3</v>
      </c>
      <c r="B19" s="62" t="s">
        <v>46</v>
      </c>
      <c r="C19" s="21"/>
      <c r="D19" s="21"/>
      <c r="E19" s="21"/>
      <c r="F19" s="29"/>
      <c r="G19" s="35"/>
      <c r="H19" s="63" t="s">
        <v>41</v>
      </c>
      <c r="I19" s="21"/>
      <c r="J19" s="1">
        <f t="shared" si="0"/>
        <v>4</v>
      </c>
    </row>
    <row r="20" spans="1:10">
      <c r="A20" s="24">
        <v>3</v>
      </c>
      <c r="B20" s="62" t="s">
        <v>42</v>
      </c>
      <c r="C20" s="21"/>
      <c r="D20" s="21"/>
      <c r="E20" s="21"/>
      <c r="F20" s="29"/>
      <c r="G20" s="35"/>
      <c r="H20" s="63" t="s">
        <v>43</v>
      </c>
      <c r="I20" s="21"/>
      <c r="J20" s="1">
        <f t="shared" si="0"/>
        <v>4</v>
      </c>
    </row>
    <row r="21" spans="1:10">
      <c r="A21" s="24"/>
      <c r="B21" s="62"/>
      <c r="C21" s="21"/>
      <c r="D21" s="21"/>
      <c r="E21" s="21"/>
      <c r="F21" s="29"/>
      <c r="G21" s="35"/>
      <c r="H21" s="63"/>
      <c r="I21" s="21"/>
      <c r="J21" s="1">
        <f t="shared" si="0"/>
        <v>0</v>
      </c>
    </row>
    <row r="22" spans="1:10">
      <c r="A22" s="24"/>
      <c r="B22" s="62"/>
      <c r="C22" s="21"/>
      <c r="D22" s="21"/>
      <c r="E22" s="21"/>
      <c r="F22" s="29"/>
      <c r="G22" s="35"/>
      <c r="H22" s="63"/>
      <c r="I22" s="21"/>
      <c r="J22" s="1">
        <f t="shared" si="0"/>
        <v>0</v>
      </c>
    </row>
    <row r="23" spans="1:10">
      <c r="A23" s="24"/>
      <c r="B23" s="62"/>
      <c r="C23" s="21"/>
      <c r="D23" s="21"/>
      <c r="E23" s="21"/>
      <c r="F23" s="29"/>
      <c r="G23" s="35"/>
      <c r="H23" s="63"/>
      <c r="I23" s="21"/>
      <c r="J23" s="1">
        <f t="shared" si="0"/>
        <v>0</v>
      </c>
    </row>
    <row r="24" spans="1:10">
      <c r="A24" s="24"/>
      <c r="B24" s="62"/>
      <c r="C24" s="21"/>
      <c r="D24" s="21"/>
      <c r="E24" s="21"/>
      <c r="F24" s="29"/>
      <c r="G24" s="35"/>
      <c r="H24" s="63"/>
      <c r="I24" s="21"/>
      <c r="J24" s="1">
        <f t="shared" si="0"/>
        <v>0</v>
      </c>
    </row>
    <row r="25" spans="1:10">
      <c r="A25" s="24"/>
      <c r="B25" s="62"/>
      <c r="C25" s="21"/>
      <c r="D25" s="21"/>
      <c r="E25" s="21"/>
      <c r="F25" s="29"/>
      <c r="G25" s="35"/>
      <c r="H25" s="63"/>
      <c r="I25" s="21"/>
      <c r="J25" s="1">
        <f t="shared" si="0"/>
        <v>0</v>
      </c>
    </row>
    <row r="26" spans="1:10">
      <c r="A26" s="24"/>
      <c r="B26" s="62"/>
      <c r="C26" s="21"/>
      <c r="D26" s="21"/>
      <c r="E26" s="21"/>
      <c r="F26" s="29"/>
      <c r="G26" s="35"/>
      <c r="H26" s="63"/>
      <c r="I26" s="21"/>
      <c r="J26" s="1">
        <f t="shared" si="0"/>
        <v>0</v>
      </c>
    </row>
    <row r="27" spans="1:10">
      <c r="A27" s="24"/>
      <c r="B27" s="62"/>
      <c r="C27" s="21"/>
      <c r="D27" s="21"/>
      <c r="E27" s="21"/>
      <c r="F27" s="29"/>
      <c r="G27" s="35"/>
      <c r="H27" s="63"/>
      <c r="I27" s="21"/>
      <c r="J27" s="1">
        <f t="shared" si="0"/>
        <v>0</v>
      </c>
    </row>
    <row r="28" spans="1:10">
      <c r="A28" s="24"/>
      <c r="B28" s="62"/>
      <c r="C28" s="21"/>
      <c r="D28" s="21"/>
      <c r="E28" s="21"/>
      <c r="F28" s="29"/>
      <c r="G28" s="35"/>
      <c r="H28" s="63"/>
      <c r="I28" s="21"/>
      <c r="J28" s="1">
        <f t="shared" si="0"/>
        <v>0</v>
      </c>
    </row>
    <row r="29" spans="1:10">
      <c r="A29" s="24"/>
      <c r="B29" s="62"/>
      <c r="C29" s="21"/>
      <c r="D29" s="21"/>
      <c r="E29" s="21"/>
      <c r="F29" s="29"/>
      <c r="G29" s="35"/>
      <c r="H29" s="63"/>
      <c r="I29" s="21"/>
      <c r="J29" s="1">
        <f t="shared" si="0"/>
        <v>0</v>
      </c>
    </row>
    <row r="30" spans="1:10">
      <c r="A30" s="24"/>
      <c r="B30" s="62"/>
      <c r="C30" s="21"/>
      <c r="D30" s="21"/>
      <c r="E30" s="21"/>
      <c r="F30" s="29"/>
      <c r="G30" s="35"/>
      <c r="H30" s="63"/>
      <c r="I30" s="21"/>
      <c r="J30" s="1">
        <f t="shared" si="0"/>
        <v>0</v>
      </c>
    </row>
    <row r="31" spans="1:10">
      <c r="A31" s="24"/>
      <c r="B31" s="62"/>
      <c r="C31" s="21"/>
      <c r="D31" s="21"/>
      <c r="E31" s="21"/>
      <c r="F31" s="29"/>
      <c r="G31" s="35"/>
      <c r="H31" s="63"/>
      <c r="I31" s="21"/>
      <c r="J31" s="1">
        <f t="shared" si="0"/>
        <v>0</v>
      </c>
    </row>
    <row r="32" spans="1:10">
      <c r="A32" s="24"/>
      <c r="B32" s="62"/>
      <c r="C32" s="21"/>
      <c r="D32" s="21"/>
      <c r="E32" s="21"/>
      <c r="F32" s="29"/>
      <c r="G32" s="35"/>
      <c r="H32" s="63"/>
      <c r="I32" s="21"/>
      <c r="J32" s="1">
        <f t="shared" si="0"/>
        <v>0</v>
      </c>
    </row>
    <row r="33" spans="1:10">
      <c r="A33" s="24"/>
      <c r="B33" s="62"/>
      <c r="C33" s="21"/>
      <c r="D33" s="21"/>
      <c r="E33" s="21"/>
      <c r="F33" s="29"/>
      <c r="G33" s="35"/>
      <c r="H33" s="63"/>
      <c r="I33" s="21"/>
      <c r="J33" s="1">
        <f t="shared" si="0"/>
        <v>0</v>
      </c>
    </row>
    <row r="34" spans="1:10">
      <c r="A34" s="24"/>
      <c r="B34" s="62"/>
      <c r="C34" s="21"/>
      <c r="D34" s="21"/>
      <c r="E34" s="21"/>
      <c r="F34" s="29"/>
      <c r="G34" s="35"/>
      <c r="H34" s="63"/>
      <c r="I34" s="21"/>
      <c r="J34" s="1">
        <f t="shared" si="0"/>
        <v>0</v>
      </c>
    </row>
    <row r="35" spans="1:10">
      <c r="A35" s="24"/>
      <c r="B35" s="62"/>
      <c r="C35" s="21"/>
      <c r="D35" s="21"/>
      <c r="E35" s="21"/>
      <c r="F35" s="29"/>
      <c r="G35" s="35"/>
      <c r="H35" s="63"/>
      <c r="I35" s="21"/>
      <c r="J35" s="1">
        <f t="shared" si="0"/>
        <v>0</v>
      </c>
    </row>
    <row r="36" spans="1:10">
      <c r="A36" s="50"/>
      <c r="B36" s="51"/>
      <c r="C36" s="44"/>
      <c r="D36" s="44"/>
      <c r="E36" s="44"/>
      <c r="F36" s="45"/>
      <c r="G36" s="46"/>
      <c r="H36" s="51"/>
      <c r="I36" s="44"/>
    </row>
    <row r="37" spans="1:10" ht="20.100000000000001" customHeight="1">
      <c r="A37" s="53" t="s">
        <v>72</v>
      </c>
      <c r="B37" s="51"/>
      <c r="C37" s="44"/>
      <c r="D37" s="44"/>
      <c r="E37" s="44"/>
      <c r="F37" s="45"/>
      <c r="G37" s="46"/>
      <c r="H37" s="51"/>
      <c r="I37" s="44"/>
    </row>
    <row r="38" spans="1:10" ht="20.100000000000001" customHeight="1">
      <c r="A38" s="65" t="s">
        <v>99</v>
      </c>
      <c r="D38" s="44"/>
      <c r="E38" s="44"/>
      <c r="F38" s="45"/>
      <c r="G38" s="46"/>
      <c r="H38" s="53"/>
      <c r="I38" s="44"/>
    </row>
    <row r="39" spans="1:10" ht="20.100000000000001" customHeight="1">
      <c r="A39" s="72" t="s">
        <v>83</v>
      </c>
      <c r="B39" s="73"/>
      <c r="C39" s="73"/>
      <c r="D39" s="73"/>
      <c r="E39" s="73"/>
      <c r="F39" s="73"/>
      <c r="G39" s="73"/>
      <c r="H39" s="73"/>
      <c r="I39" s="73"/>
    </row>
    <row r="40" spans="1:10" ht="20.100000000000001" customHeight="1">
      <c r="A40" s="53" t="s">
        <v>82</v>
      </c>
      <c r="D40" s="44"/>
      <c r="E40" s="44"/>
      <c r="F40" s="45"/>
      <c r="G40" s="46"/>
      <c r="H40" s="53"/>
      <c r="I40" s="44"/>
    </row>
    <row r="41" spans="1:10" ht="20.100000000000001" customHeight="1">
      <c r="A41" s="53" t="s">
        <v>58</v>
      </c>
      <c r="D41" s="44"/>
      <c r="E41" s="44"/>
      <c r="F41" s="45"/>
      <c r="G41" s="46"/>
      <c r="H41" s="53"/>
      <c r="I41" s="44"/>
    </row>
    <row r="42" spans="1:10" ht="20.100000000000001" customHeight="1">
      <c r="A42" s="54" t="s">
        <v>59</v>
      </c>
      <c r="D42" s="41"/>
      <c r="E42" s="41"/>
      <c r="F42" s="42"/>
      <c r="G42" s="43"/>
      <c r="H42" s="17"/>
      <c r="I42" s="41"/>
    </row>
    <row r="43" spans="1:10" ht="20.100000000000001" customHeight="1">
      <c r="A43" s="54" t="s">
        <v>60</v>
      </c>
      <c r="D43" s="41"/>
      <c r="E43" s="41"/>
      <c r="F43" s="42"/>
      <c r="G43" s="43"/>
      <c r="H43" s="17"/>
      <c r="I43" s="41"/>
    </row>
    <row r="44" spans="1:10" ht="20.100000000000001" customHeight="1">
      <c r="A44" s="47" t="s">
        <v>97</v>
      </c>
      <c r="D44" s="41"/>
      <c r="E44" s="41"/>
      <c r="F44" s="42"/>
      <c r="G44" s="43"/>
      <c r="H44" s="17"/>
      <c r="I44" s="41"/>
    </row>
    <row r="45" spans="1:10" ht="20.100000000000001" customHeight="1">
      <c r="A45" s="53" t="s">
        <v>61</v>
      </c>
      <c r="D45" s="41"/>
      <c r="E45" s="41"/>
      <c r="F45" s="42"/>
      <c r="G45" s="43"/>
      <c r="H45" s="17"/>
      <c r="I45" s="41"/>
    </row>
    <row r="46" spans="1:10" ht="20.100000000000001" customHeight="1">
      <c r="A46" s="65" t="s">
        <v>100</v>
      </c>
      <c r="C46" s="4"/>
      <c r="D46" s="41"/>
      <c r="E46" s="41"/>
      <c r="F46" s="42"/>
      <c r="G46" s="43"/>
      <c r="H46" s="47"/>
      <c r="I46" s="41"/>
    </row>
    <row r="47" spans="1:10" ht="20.100000000000001" customHeight="1">
      <c r="A47" s="53" t="s">
        <v>62</v>
      </c>
      <c r="D47" s="44"/>
      <c r="E47" s="44"/>
      <c r="F47" s="45"/>
      <c r="G47" s="46"/>
      <c r="H47" s="47"/>
      <c r="I47" s="44"/>
    </row>
    <row r="48" spans="1:10" ht="20.100000000000001" customHeight="1">
      <c r="A48" s="53" t="s">
        <v>96</v>
      </c>
      <c r="C48" s="3"/>
      <c r="D48" s="44"/>
      <c r="E48" s="44"/>
      <c r="F48" s="45"/>
      <c r="G48" s="46"/>
      <c r="I48" s="44"/>
    </row>
    <row r="49" spans="1:1" ht="20.100000000000001" customHeight="1">
      <c r="A49" s="61" t="s">
        <v>63</v>
      </c>
    </row>
    <row r="50" spans="1:1" ht="20.100000000000001" customHeight="1">
      <c r="A50" s="66" t="s">
        <v>64</v>
      </c>
    </row>
    <row r="51" spans="1:1" ht="20.100000000000001" customHeight="1">
      <c r="A51" s="61" t="s">
        <v>65</v>
      </c>
    </row>
    <row r="52" spans="1:1">
      <c r="A52" s="1"/>
    </row>
    <row r="53" spans="1:1">
      <c r="A53" s="2"/>
    </row>
    <row r="54" spans="1:1">
      <c r="A54" s="2"/>
    </row>
  </sheetData>
  <autoFilter ref="A3:I35"/>
  <mergeCells count="2">
    <mergeCell ref="A1:I1"/>
    <mergeCell ref="A39:I39"/>
  </mergeCells>
  <phoneticPr fontId="1"/>
  <dataValidations count="2">
    <dataValidation type="list" allowBlank="1" showInputMessage="1" showErrorMessage="1" sqref="B4:B7 B8:B35">
      <formula1>"学会口頭（ポスター）発表,学会誌発表,公刊図書,,その他"</formula1>
    </dataValidation>
    <dataValidation type="list" allowBlank="1" showInputMessage="1" showErrorMessage="1" sqref="H4:H7 H8:H35">
      <formula1>"○"</formula1>
    </dataValidation>
  </dataValidations>
  <pageMargins left="0.59055118110236227" right="0.59055118110236227" top="0.74803149606299213" bottom="0.55118110236220474" header="0.70866141732283472" footer="0.31496062992125984"/>
  <pageSetup paperSize="9" scale="72" orientation="landscape" r:id="rId1"/>
  <headerFooter alignWithMargins="0">
    <oddHeader>&amp;R別紙２
候補者名（&amp;P－&amp;N）</oddHeader>
  </headerFooter>
  <rowBreaks count="1" manualBreakCount="1">
    <brk id="35" max="8" man="1"/>
  </rowBreaks>
  <colBreaks count="1" manualBreakCount="1">
    <brk id="9" max="7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G28" sqref="G28"/>
    </sheetView>
  </sheetViews>
  <sheetFormatPr defaultColWidth="8.875" defaultRowHeight="13.5"/>
  <cols>
    <col min="1" max="1" width="15.375" style="1" customWidth="1"/>
    <col min="2" max="2" width="16.375" style="1" customWidth="1"/>
    <col min="3" max="3" width="18" style="1" customWidth="1"/>
    <col min="4" max="16384" width="8.875" style="1"/>
  </cols>
  <sheetData>
    <row r="1" spans="1:3" ht="22.15" customHeight="1">
      <c r="A1" s="74" t="s">
        <v>50</v>
      </c>
      <c r="B1" s="75"/>
      <c r="C1" s="75"/>
    </row>
    <row r="2" spans="1:3" ht="22.15" customHeight="1">
      <c r="A2" s="49"/>
      <c r="B2" s="52"/>
      <c r="C2" s="52"/>
    </row>
    <row r="3" spans="1:3" ht="22.15" customHeight="1">
      <c r="A3" s="22"/>
      <c r="B3" s="30"/>
      <c r="C3" s="36"/>
    </row>
    <row r="4" spans="1:3" ht="22.15" customHeight="1">
      <c r="A4" s="15" t="s">
        <v>47</v>
      </c>
      <c r="B4" s="28" t="s">
        <v>48</v>
      </c>
      <c r="C4" s="28" t="s">
        <v>44</v>
      </c>
    </row>
    <row r="5" spans="1:3" ht="33.950000000000003" customHeight="1">
      <c r="A5" s="48" t="s">
        <v>88</v>
      </c>
      <c r="B5" s="32">
        <f>COUNTIF('研究業績リスト（別紙２）'!B4:B35,"学会口頭（ポスター）発表")</f>
        <v>3</v>
      </c>
      <c r="C5" s="32">
        <f>COUNTIF('研究業績リスト（別紙２）'!J4:J35,1)</f>
        <v>3</v>
      </c>
    </row>
    <row r="6" spans="1:3" ht="22.15" customHeight="1">
      <c r="A6" s="48" t="s">
        <v>87</v>
      </c>
      <c r="B6" s="32">
        <f>COUNTIF('研究業績リスト（別紙２）'!B4:B35,"学会誌発表")</f>
        <v>3</v>
      </c>
      <c r="C6" s="32">
        <f>COUNTIF('研究業績リスト（別紙２）'!J4:J35,2)</f>
        <v>2</v>
      </c>
    </row>
    <row r="7" spans="1:3" ht="22.15" customHeight="1">
      <c r="A7" s="48" t="s">
        <v>89</v>
      </c>
      <c r="B7" s="32">
        <f>COUNTIF('研究業績リスト（別紙２）'!B4:B35,"公刊図書")</f>
        <v>4</v>
      </c>
      <c r="C7" s="32">
        <f>COUNTIF('研究業績リスト（別紙２）'!J4:J35,3)</f>
        <v>3</v>
      </c>
    </row>
    <row r="8" spans="1:3" ht="22.15" customHeight="1">
      <c r="A8" s="48" t="s">
        <v>46</v>
      </c>
      <c r="B8" s="32">
        <f>COUNTIF('研究業績リスト（別紙２）'!B4:B35,"その他")</f>
        <v>5</v>
      </c>
      <c r="C8" s="32">
        <f>COUNTIF('研究業績リスト（別紙２）'!J4:J35,4)</f>
        <v>2</v>
      </c>
    </row>
    <row r="9" spans="1:3" ht="22.15" customHeight="1">
      <c r="A9" s="48" t="s">
        <v>49</v>
      </c>
      <c r="B9" s="33">
        <f>SUM(B5:B8)</f>
        <v>15</v>
      </c>
      <c r="C9" s="31">
        <f>SUM(C5:C8)</f>
        <v>10</v>
      </c>
    </row>
    <row r="11" spans="1:3">
      <c r="A11" s="1" t="s">
        <v>70</v>
      </c>
    </row>
    <row r="12" spans="1:3">
      <c r="A12" s="1" t="s">
        <v>54</v>
      </c>
    </row>
    <row r="13" spans="1:3">
      <c r="A13" s="67" t="s">
        <v>101</v>
      </c>
    </row>
    <row r="14" spans="1:3">
      <c r="A14" s="67" t="s">
        <v>102</v>
      </c>
    </row>
    <row r="15" spans="1:3">
      <c r="A15" s="67" t="s">
        <v>103</v>
      </c>
    </row>
    <row r="16" spans="1:3">
      <c r="A16" s="67" t="s">
        <v>104</v>
      </c>
    </row>
    <row r="24" spans="2:2">
      <c r="B24" s="1" t="s">
        <v>67</v>
      </c>
    </row>
  </sheetData>
  <mergeCells count="1">
    <mergeCell ref="A1:C1"/>
  </mergeCells>
  <phoneticPr fontId="1"/>
  <printOptions horizontalCentered="1" verticalCentered="1"/>
  <pageMargins left="0.78740157480314965" right="0.78740157480314965" top="0.98425196850393704" bottom="0.98425196850393704" header="0.51181102362204722" footer="0.51181102362204722"/>
  <pageSetup paperSize="9" orientation="landscape" verticalDpi="0" r:id="rId1"/>
  <headerFooter alignWithMargins="0">
    <oddHeader>&amp;R&amp;"ＪＳＰ明朝,標準"別紙３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研究業績報告書（別紙１）</vt:lpstr>
      <vt:lpstr>研究業績リスト（別紙２）</vt:lpstr>
      <vt:lpstr>業績リスト合計（別紙３）</vt:lpstr>
      <vt:lpstr>'研究業績リスト（別紙２）'!Print_Area</vt:lpstr>
      <vt:lpstr>'研究業績報告書（別紙１）'!Print_Area</vt:lpstr>
      <vt:lpstr>'研究業績リスト（別紙２）'!Print_Titles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2021-03-26T04:40:56Z</dcterms:created>
  <dcterms:modified xsi:type="dcterms:W3CDTF">2022-08-24T04:16:08Z</dcterms:modified>
</cp:coreProperties>
</file>